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Ресурсная смета" sheetId="1" r:id="rId1"/>
  </sheets>
  <definedNames>
    <definedName name="Constr" localSheetId="0">'Ресурсная смета'!$A$1</definedName>
    <definedName name="FOT" localSheetId="0">'Ресурсная смета'!$C$16</definedName>
    <definedName name="Ind" localSheetId="0">'Ресурсная смета'!$D$8</definedName>
    <definedName name="Obj" localSheetId="0">'Ресурсная смета'!$B$11</definedName>
    <definedName name="Obosn" localSheetId="0">'Ресурсная смета'!$C$14</definedName>
    <definedName name="SmPr" localSheetId="0">'Ресурсная смета'!$C$15</definedName>
    <definedName name="_xlnm.Print_Titles" localSheetId="0">'Ресурсная смета'!$24:$24</definedName>
  </definedNames>
  <calcPr calcId="125725" fullCalcOnLoad="1"/>
</workbook>
</file>

<file path=xl/calcChain.xml><?xml version="1.0" encoding="utf-8"?>
<calcChain xmlns="http://schemas.openxmlformats.org/spreadsheetml/2006/main">
  <c r="M29" i="1"/>
  <c r="M53"/>
  <c r="M79"/>
  <c r="M105"/>
  <c r="M127"/>
  <c r="M139"/>
  <c r="M148"/>
  <c r="N161"/>
  <c r="M172"/>
  <c r="M184"/>
</calcChain>
</file>

<file path=xl/sharedStrings.xml><?xml version="1.0" encoding="utf-8"?>
<sst xmlns="http://schemas.openxmlformats.org/spreadsheetml/2006/main" count="864" uniqueCount="428">
  <si>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</si>
  <si>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</si>
  <si>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</si>
  <si>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</si>
  <si>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</si>
  <si>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</si>
  <si>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</si>
  <si>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</si>
  <si>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</si>
  <si>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</si>
  <si>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</si>
  <si>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</si>
  <si>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Составлен(а) в текущих (прогнозных) ценах по состоянию на _______200_ г.</t>
  </si>
  <si>
    <t>Сметная стоимость в текущих (прогнозных) ценах, руб.</t>
  </si>
  <si>
    <t>на ед.</t>
  </si>
  <si>
    <t>всего</t>
  </si>
  <si>
    <t>общая</t>
  </si>
  <si>
    <t>Мат</t>
  </si>
  <si>
    <t xml:space="preserve">ЛОКАЛЬНЫЙ РЕСУРСНЫЙ СМЕТНЫЙ РАСЧЕТ  № </t>
  </si>
  <si>
    <t>на</t>
  </si>
  <si>
    <t xml:space="preserve">Основание: </t>
  </si>
  <si>
    <t>СОГЛАСОВАНО:</t>
  </si>
  <si>
    <t>УТВЕРЖДАЮ:</t>
  </si>
  <si>
    <t>_______________________________</t>
  </si>
  <si>
    <t>____________________</t>
  </si>
  <si>
    <t>"___" __________ 200_ г.</t>
  </si>
  <si>
    <t>"____" _______________200_ г.</t>
  </si>
  <si>
    <t xml:space="preserve">                                       Раздел 1. Новый Раздел</t>
  </si>
  <si>
    <t>ГЭСН01-02-056-04</t>
  </si>
  <si>
    <t xml:space="preserve">Разработка грунта вручную в траншеях шириной более 2 м и котлованах площадью сечения до 5 м2 с креплениями, глубина траншей и котлованов до 2 м, группа грунтов: 4 (учебный пример) </t>
  </si>
  <si>
    <t>100 м3 грунта</t>
  </si>
  <si>
    <t>Затраты труда рабочих (ср 3)</t>
  </si>
  <si>
    <t>чел.час</t>
  </si>
  <si>
    <t>Земляные работы, выполняемые ручным способом:
Накладные расходы от ФОТ
Сметная прибыль от ФОТ
Всего с НР и СП</t>
  </si>
  <si>
    <t xml:space="preserve">80%*0.94
45%
</t>
  </si>
  <si>
    <t>115058.54
68851.52
336913.44</t>
  </si>
  <si>
    <t>ГЭСН06-01-005-01</t>
  </si>
  <si>
    <t xml:space="preserve">Устройство бетонных фундаментов общего назначения объемом: до 5 м3 (учебный пример) </t>
  </si>
  <si>
    <t>100 м3 бетона и железобетона в деле</t>
  </si>
  <si>
    <t>Затраты труда рабочих (ср 2.9)</t>
  </si>
  <si>
    <t>Затраты труда машинистов</t>
  </si>
  <si>
    <t>1. 021141</t>
  </si>
  <si>
    <t>Краны на автомобильном ходу при работе на других видах строительства (кроме магистральных трубопроводов) 10 т</t>
  </si>
  <si>
    <t>м-час</t>
  </si>
  <si>
    <t>2. 021243</t>
  </si>
  <si>
    <t>Краны на гусеничном ходу при работе на других видах строительства (кроме магистральных трубопроводов) до 16 т</t>
  </si>
  <si>
    <t>3. 030101</t>
  </si>
  <si>
    <t>Автопогрузчики 5 т</t>
  </si>
  <si>
    <t>4. 111100</t>
  </si>
  <si>
    <t>Вибраторы глубинные</t>
  </si>
  <si>
    <t>5. 331532</t>
  </si>
  <si>
    <t>Пилы электрические цепные</t>
  </si>
  <si>
    <t>6. 400001</t>
  </si>
  <si>
    <t>Автомобили бортовые грузоподъемностью до 5 т</t>
  </si>
  <si>
    <t>7. 101-0253</t>
  </si>
  <si>
    <t>Известь строительная негашеная комовая, сорт 1</t>
  </si>
  <si>
    <t>т</t>
  </si>
  <si>
    <t>8. 101-0797</t>
  </si>
  <si>
    <t>Катанка горячекатаная в мотках диаметром 6.3-6.5 мм</t>
  </si>
  <si>
    <t>9. 101-1668</t>
  </si>
  <si>
    <t>Рогожа</t>
  </si>
  <si>
    <t>м2</t>
  </si>
  <si>
    <t>10. 101-1805</t>
  </si>
  <si>
    <t>Гвозди строительные</t>
  </si>
  <si>
    <t>11. 102-0008</t>
  </si>
  <si>
    <t>Лесоматериалы круглые хвойных пород для строительства длиной 3-6.5 м, диаметром 14-24 см</t>
  </si>
  <si>
    <t>м3</t>
  </si>
  <si>
    <t>12. 102-0025</t>
  </si>
  <si>
    <t>Пиломатериалы хвойных пород. Бруски обрезные длиной 4-6.5 м, шириной 75-150 мм, толщиной 40-75 мм III сорта</t>
  </si>
  <si>
    <t>13. 102-0053</t>
  </si>
  <si>
    <t>Пиломатериалы хвойных пород. Доски обрезные длиной 4-6.5 м, шириной 75-150 мм, толщиной 25 мм III сорта</t>
  </si>
  <si>
    <t>14. 102-0061</t>
  </si>
  <si>
    <t>Пиломатериалы хвойных пород. Доски обрезные длиной 4-6.5 м, шириной 75-150 мм, толщиной 44 мм и более III сорта</t>
  </si>
  <si>
    <t>15. 203-0511</t>
  </si>
  <si>
    <t>Щиты из досок толщиной 25 мм</t>
  </si>
  <si>
    <t>16. 401-0023</t>
  </si>
  <si>
    <t>Бетон тяжелый, крупность заполнителя более 40 мм, класс В 7,5 (М100)</t>
  </si>
  <si>
    <t>17. 411-0001</t>
  </si>
  <si>
    <t>Вода</t>
  </si>
  <si>
    <t>Бетонные и железобетонные монолитные конструкции в промышленном строительстве:
Накладные расходы от ФОТ
Сметная прибыль от ФОТ
Всего с НР и СП</t>
  </si>
  <si>
    <t xml:space="preserve">105%*0.94
65%
</t>
  </si>
  <si>
    <t>321076.5
211448.56
3818699.1</t>
  </si>
  <si>
    <t>ГЭСН01-02-061-03</t>
  </si>
  <si>
    <t xml:space="preserve">Засыпка вручную траншей, пазух котлованов и ям, группа грунтов: 3 (учебный пример) </t>
  </si>
  <si>
    <t>Затраты труда рабочих (ср 1.5)</t>
  </si>
  <si>
    <t>155218.63
92883.49
454509.87</t>
  </si>
  <si>
    <t>ГЭСН09-03-002-02</t>
  </si>
  <si>
    <t xml:space="preserve">Монтаж колонн одноэтажных и многоэтажных зданий и крановых эстакад высотой до 25 м цельного сечения массой: до 3,0 т (учебный пример) </t>
  </si>
  <si>
    <t>1 т конструкций</t>
  </si>
  <si>
    <t>Затраты труда рабочих (ср 3.6)</t>
  </si>
  <si>
    <t>1. 020403</t>
  </si>
  <si>
    <t>Краны козловые при работе на монтаже технологического оборудования 32 т</t>
  </si>
  <si>
    <t>2. 021141</t>
  </si>
  <si>
    <t>3. 021244</t>
  </si>
  <si>
    <t>Краны на гусеничном ходу при работе на других видах строительства (кроме магистральных трубопроводов) 25 т</t>
  </si>
  <si>
    <t>4. 040504</t>
  </si>
  <si>
    <t>Аппараты для газовой сварки и резки</t>
  </si>
  <si>
    <t>5. 041000</t>
  </si>
  <si>
    <t>Преобразователи сварочные с номинальным сварочным током 315-500 А</t>
  </si>
  <si>
    <t>6. 330301</t>
  </si>
  <si>
    <t>Машины шлифовальные электрические</t>
  </si>
  <si>
    <t>7. 400001</t>
  </si>
  <si>
    <t>8. 101-0309</t>
  </si>
  <si>
    <t>Канаты пеньковые пропитанные</t>
  </si>
  <si>
    <t>9. 101-0324</t>
  </si>
  <si>
    <t>Кислород технический газообразный</t>
  </si>
  <si>
    <t>10. 101-0797</t>
  </si>
  <si>
    <t>Катанка горячекатаная в мотках диаметром 6,3-6,5 мм</t>
  </si>
  <si>
    <t>11. 101-1019</t>
  </si>
  <si>
    <t>Швеллеры № 40, сталь марки Ст0</t>
  </si>
  <si>
    <t>12. 101-1513</t>
  </si>
  <si>
    <t>Электроды диаметром 4 мм Э42</t>
  </si>
  <si>
    <t>13. 101-1714</t>
  </si>
  <si>
    <t>Болты строительные с гайками и шайбами</t>
  </si>
  <si>
    <t>14. 101-1805</t>
  </si>
  <si>
    <t>15. 101-9412-2</t>
  </si>
  <si>
    <t>Круг шлифовальный 230х5х22</t>
  </si>
  <si>
    <t>шт</t>
  </si>
  <si>
    <t>16. 102-0023</t>
  </si>
  <si>
    <t>Пиломатериалы хвойных пород. Бруски обрезные длиной 4-6,5 м, шириной 75-150 мм, толщиной 40-75 мм I сорта</t>
  </si>
  <si>
    <t>17. 113-0021</t>
  </si>
  <si>
    <t>Грунтовка ГФ-021 красно-коричневая</t>
  </si>
  <si>
    <t>18. 113-0156</t>
  </si>
  <si>
    <t>Растворитель марки Р-4</t>
  </si>
  <si>
    <t>19. 201-0756</t>
  </si>
  <si>
    <t>Отдельные конструктивные элементы зданий и сооружений с преобладанием горячекатаных профилей, средняя масса сборочной единицы свыше 0,1 до 0,5 т</t>
  </si>
  <si>
    <t>20. 201-9002</t>
  </si>
  <si>
    <t>Конструкции стальные</t>
  </si>
  <si>
    <t>21. 537-0097</t>
  </si>
  <si>
    <t>Канат двойной свивки типа ТК оцинкованный из проволок марки В, маркировочная группа 1770 н/мм2, диаметром 5,5 мм</t>
  </si>
  <si>
    <t>10м</t>
  </si>
  <si>
    <t>22. 542-0042</t>
  </si>
  <si>
    <t>Пропан-бутан, смесь техническая</t>
  </si>
  <si>
    <t>кг</t>
  </si>
  <si>
    <t>Строительные металлические конструкции:
Накладные расходы от ФОТ
Сметная прибыль от ФОТ
Всего с НР и СП</t>
  </si>
  <si>
    <t xml:space="preserve">90%*0.94
85%
</t>
  </si>
  <si>
    <t>66979.39
67296.07
14500821.54</t>
  </si>
  <si>
    <t>ГЭСН09-03-012-01</t>
  </si>
  <si>
    <t xml:space="preserve">Монтаж стропильных и подстропильных ферм на высоте до 25 м пролетом до 24 м массой: до 3,0 т (учебный пример) </t>
  </si>
  <si>
    <t>Затраты труда рабочих (ср 3.4)</t>
  </si>
  <si>
    <t>439418.79
441496.42
12068650.51</t>
  </si>
  <si>
    <t>ГЭСН07-02-002-03</t>
  </si>
  <si>
    <t xml:space="preserve">Установка в сооружениях угловых лотков сечением: до 0,2 м2 (учебный пример) </t>
  </si>
  <si>
    <t>100 м3 сборных железобетонных конструкций</t>
  </si>
  <si>
    <t>Затраты труда рабочих (ср 3.7)</t>
  </si>
  <si>
    <t>1. 021143</t>
  </si>
  <si>
    <t>Краны на автомобильном ходу при работе на других видах строительства (кроме магистральных трубопроводов) 16 т</t>
  </si>
  <si>
    <t>4. 040502</t>
  </si>
  <si>
    <t>Установки для сварки ручной дуговой (постоянного тока)</t>
  </si>
  <si>
    <t>5. 050102</t>
  </si>
  <si>
    <t>Компрессоры передвижные с двигателем внутреннего сгорания давлением до 686 кПа (7 ат) 5 м3/мин</t>
  </si>
  <si>
    <t>6. 331411</t>
  </si>
  <si>
    <t>Аппараты пескоструйные</t>
  </si>
  <si>
    <t>8. 101-0782</t>
  </si>
  <si>
    <t>Поковки из квадратных заготовок массой 1,8 кг</t>
  </si>
  <si>
    <t>9. 101-0797</t>
  </si>
  <si>
    <t>10. 101-1529</t>
  </si>
  <si>
    <t>Электроды диаметром 6 мм Э42</t>
  </si>
  <si>
    <t>11. 101-1805</t>
  </si>
  <si>
    <t>12. 101-9086-1</t>
  </si>
  <si>
    <t>Сетка сварная с ячейкой 10 из арматурной стали А1 диаметром 6 мм</t>
  </si>
  <si>
    <t>Пиломатериалы хвойных пород. Доски обрезные длиной 4-6,5 м, шириной 75-150 мм, толщиной 25 мм, III сорта</t>
  </si>
  <si>
    <t>14. 102-0057</t>
  </si>
  <si>
    <t>Пиломатериалы хвойных пород. Доски обрезные длиной 4-6,5 м, шириной 75-150 мм, толщиной 32-40 мм, III сорта</t>
  </si>
  <si>
    <t>15. 401-0088</t>
  </si>
  <si>
    <t>Бетон тяжелый, крупность заполнителя 10 мм, класс В 22,5 (М300)</t>
  </si>
  <si>
    <t>16. 402-0004</t>
  </si>
  <si>
    <t>Раствор готовый кладочный цементный, марка 100</t>
  </si>
  <si>
    <t>17. 408-0121</t>
  </si>
  <si>
    <t>Песок природный для строительных работ повышенной крупности и крупный</t>
  </si>
  <si>
    <t>18. 440-9006</t>
  </si>
  <si>
    <t>Конструкции сборные железобетонные</t>
  </si>
  <si>
    <t>Бетонные и железобетонные сборные конструкции в промышленном строительстве:
Накладные расходы от ФОТ
Сметная прибыль от ФОТ
Всего с НР и СП</t>
  </si>
  <si>
    <t xml:space="preserve">130%*0.94
85%
</t>
  </si>
  <si>
    <t>713608.49
496372.52
3267314.14</t>
  </si>
  <si>
    <t>ГЭСН07-01-034-08</t>
  </si>
  <si>
    <t xml:space="preserve">Установка панелей наружных стен одноэтажных зданий длиной более 7 м, площадью более 15 м2 при высоте здания: до 35 м (учебный пример) </t>
  </si>
  <si>
    <t>100 шт. сборных конструкций</t>
  </si>
  <si>
    <t>Затраты труда рабочих (ср 4)</t>
  </si>
  <si>
    <t>1. 021246</t>
  </si>
  <si>
    <t>Краны на гусеничном ходу при работе на других видах строительства (кроме магистральных трубопроводов) 50-63 т</t>
  </si>
  <si>
    <t>2. 040502</t>
  </si>
  <si>
    <t>3. 400001</t>
  </si>
  <si>
    <t>4. 400102</t>
  </si>
  <si>
    <t>Тягачи седельные 15 т</t>
  </si>
  <si>
    <t>5. 400131</t>
  </si>
  <si>
    <t>Полуприцепы-тяжеловозы 40 т</t>
  </si>
  <si>
    <t>6. 101-1529</t>
  </si>
  <si>
    <t>7. 201-0777</t>
  </si>
  <si>
    <t>Конструктивные элементы вспомогательного назначения, с преобладанием профильного проката собираемые из двух и более деталей, с отверстиями и без отверстий, соединяемые на сварке</t>
  </si>
  <si>
    <t>8. 440-9001</t>
  </si>
  <si>
    <t>916971.06
637827.66
8231128.11</t>
  </si>
  <si>
    <t>ГЭСН12-01-014-01</t>
  </si>
  <si>
    <t xml:space="preserve">Утепление покрытий: легким (ячеистым) бетоном (учебный пример) </t>
  </si>
  <si>
    <t>1 м3 утеплителя</t>
  </si>
  <si>
    <t>Затраты труда рабочих (ср 2)</t>
  </si>
  <si>
    <t>1. 020129</t>
  </si>
  <si>
    <t>Краны башенные при работе на других видах строительства (кроме монтажа технологического оборудования) 8 т</t>
  </si>
  <si>
    <t>2. 030101</t>
  </si>
  <si>
    <t>3. 401-0644</t>
  </si>
  <si>
    <t>Смеси бетонные, готовые к употреблению: бетон легкий на пористых заполнителях, объемная масса 800 кг/м3, крупность заполнителя более 10 мм, класс: В 7,5 (М100)</t>
  </si>
  <si>
    <t>4. 408-0122</t>
  </si>
  <si>
    <t>Песок природный для строительных работ средний</t>
  </si>
  <si>
    <t>5. 411-0001</t>
  </si>
  <si>
    <t>Кровли:
Накладные расходы от ФОТ
Сметная прибыль от ФОТ
Всего с НР и СП</t>
  </si>
  <si>
    <t xml:space="preserve">120%*0.94
65%
</t>
  </si>
  <si>
    <t>292078.94
168307.9
3284723.07</t>
  </si>
  <si>
    <t>ГЭСН12-01-002-02</t>
  </si>
  <si>
    <t xml:space="preserve">Устройство кровель плоских четырехслойных из рулонных кровельных материалов: на битумной антисептированной мастике с защитным слоем из гравия на битумной антисептированной мастике (учебный пример) </t>
  </si>
  <si>
    <t>100 м2 кровли</t>
  </si>
  <si>
    <t>Затраты труда рабочих (ср 3.8)</t>
  </si>
  <si>
    <t>4. 121011</t>
  </si>
  <si>
    <t>Котлы битумные передвижные 400 л</t>
  </si>
  <si>
    <t>5. 400001</t>
  </si>
  <si>
    <t>6. 101-0594</t>
  </si>
  <si>
    <t>Мастика битумная кровельная горячая</t>
  </si>
  <si>
    <t>7. 101-1746</t>
  </si>
  <si>
    <t>Рубероид кровельный с мелкой посыпкой РМ-350</t>
  </si>
  <si>
    <t>8. 114-0057</t>
  </si>
  <si>
    <t>Симазин 50%-ный порошок смачивающийся</t>
  </si>
  <si>
    <t>9. 408-0101</t>
  </si>
  <si>
    <t>Гравий для строительных работ марка Др.8, фракция 5(3)-10 мм</t>
  </si>
  <si>
    <t>358861.59
206790.81
5019292.5</t>
  </si>
  <si>
    <t>ГЭСН11-01-015-03</t>
  </si>
  <si>
    <t xml:space="preserve">Устройство покрытий цементных: толщиной 20 мм (учебный пример) </t>
  </si>
  <si>
    <t>100 м2 покрытия</t>
  </si>
  <si>
    <t>Затраты труда рабочих (ср 2.2)</t>
  </si>
  <si>
    <t>1. 030101</t>
  </si>
  <si>
    <t>2. 031121</t>
  </si>
  <si>
    <t>Подъемники мачтовые строительные 0,5 т</t>
  </si>
  <si>
    <t>3. 050102</t>
  </si>
  <si>
    <t>4. 111301</t>
  </si>
  <si>
    <t>Вибраторы поверхностные</t>
  </si>
  <si>
    <t>5. 402-0006</t>
  </si>
  <si>
    <t>Раствор готовый кладочный цементный, марка 200</t>
  </si>
  <si>
    <t>6. 408-0122</t>
  </si>
  <si>
    <t>7. 411-0001</t>
  </si>
  <si>
    <t>Полы:
Накладные расходы от ФОТ
Сметная прибыль от ФОТ
Всего с НР и СП</t>
  </si>
  <si>
    <t xml:space="preserve">123%*0.94
75%
</t>
  </si>
  <si>
    <t>95747.14
62108.94
427194.61</t>
  </si>
  <si>
    <t>ГЭСН15-02-017-02</t>
  </si>
  <si>
    <t xml:space="preserve">Штукатурка внутренних поверхностей наружных стен, когда остальные поверхности не оштукатуриваются, известковым раствором по камню и бетону: улучшенная (учебный пример) </t>
  </si>
  <si>
    <t>100 м2 оштукатуриваемой поверхности</t>
  </si>
  <si>
    <t>1. 031121</t>
  </si>
  <si>
    <t>2. 111500</t>
  </si>
  <si>
    <t>Растворонасосы 1 м3/ч</t>
  </si>
  <si>
    <t>3. 101-0179</t>
  </si>
  <si>
    <t>Гвозди строительные с плоской головкой 1.6х50 мм</t>
  </si>
  <si>
    <t>4. 101-0219</t>
  </si>
  <si>
    <t>Гипсовые вяжущие Г-3</t>
  </si>
  <si>
    <t>5. 101-0874</t>
  </si>
  <si>
    <t>Сетка тканая с квадратными ячейками N 05 без покрытия</t>
  </si>
  <si>
    <t>6. 102-0054</t>
  </si>
  <si>
    <t>Пиломатериалы хвойных пород. Доски обрезные длиной 4-6.5 м, шириной 75-150 мм, толщиной 25 мм IV сорта</t>
  </si>
  <si>
    <t>7. 402-0083</t>
  </si>
  <si>
    <t>Раствор готовый отделочный тяжелый, цементно-известковый 1:1:6</t>
  </si>
  <si>
    <t>8. 402-0086</t>
  </si>
  <si>
    <t>Раствор готовый отделочный тяжелый, известковый 1:2,5</t>
  </si>
  <si>
    <t>Отделочные работы:
Накладные расходы от ФОТ
Сметная прибыль от ФОТ
Всего с НР и СП</t>
  </si>
  <si>
    <t xml:space="preserve">105%*0.94
55%
</t>
  </si>
  <si>
    <t>769172.18
428616.72
2486682.72</t>
  </si>
  <si>
    <t>ГЭСН15-04-025-08</t>
  </si>
  <si>
    <t xml:space="preserve">Улучшенная окраска масляными составами по штукатурке: стен (учебный пример) </t>
  </si>
  <si>
    <t>100 м2 окрашиваемой поверхности</t>
  </si>
  <si>
    <t>Затраты труда рабочих (ср 3.5)</t>
  </si>
  <si>
    <t>2. 400001</t>
  </si>
  <si>
    <t>3. 101-0456</t>
  </si>
  <si>
    <t>Краски цветные, готовые к применению для внутренних работ МА-25: розово-бежевая, светло-бежевая, светло-серая</t>
  </si>
  <si>
    <t>4. 101-0639</t>
  </si>
  <si>
    <t>Пемза шлаковая</t>
  </si>
  <si>
    <t>5. 101-1596</t>
  </si>
  <si>
    <t>Шкурка шлифовальная двухслойная с зернистостью 40/25</t>
  </si>
  <si>
    <t>6. 101-1667</t>
  </si>
  <si>
    <t>Шпатлевка масляно-клеевая</t>
  </si>
  <si>
    <t>7. 101-1757</t>
  </si>
  <si>
    <t>Ветошь</t>
  </si>
  <si>
    <t>8. 101-1823</t>
  </si>
  <si>
    <t>Грунтовки масляные, готовые к применению</t>
  </si>
  <si>
    <t>9. 101-1824</t>
  </si>
  <si>
    <t>Олифа для улучшенной окраски (10% натуральной, 90% комбинированной)</t>
  </si>
  <si>
    <t>430626.32
239964.01
1369863.23</t>
  </si>
  <si>
    <t>Итого прямые затраты по смете в текущих ценах</t>
  </si>
  <si>
    <t>Накладные расходы</t>
  </si>
  <si>
    <t xml:space="preserve">  В том числе, справочно:</t>
  </si>
  <si>
    <t xml:space="preserve">   80%*0.94 ФОТ (от 359411.13)  (Поз. 1, 3)</t>
  </si>
  <si>
    <t xml:space="preserve">   90%*0.94 ФОТ (от 598579.4)  (Поз. 4-5)</t>
  </si>
  <si>
    <t xml:space="preserve">   105%*0.94 ФОТ (от 1540906.79)  (Поз. 2, 11-12)</t>
  </si>
  <si>
    <t xml:space="preserve">   120%*0.94 ФОТ (от 577074.94)  (Поз. 8-9)</t>
  </si>
  <si>
    <t xml:space="preserve">   123%*0.94 ФОТ (от 82811.92)  (Поз. 10)</t>
  </si>
  <si>
    <t xml:space="preserve">   130%*0.94 ФОТ (от 1334353.15)  (Поз. 6-7)</t>
  </si>
  <si>
    <t>Сметная прибыль</t>
  </si>
  <si>
    <t xml:space="preserve">   45% ФОТ (от 359411.13)  (Поз. 1, 3)</t>
  </si>
  <si>
    <t xml:space="preserve">   55% ФОТ (от 1215601.32)  (Поз. 11-12)</t>
  </si>
  <si>
    <t xml:space="preserve">   65% ФОТ (от 902380.41)  (Поз. 2, 8-9)</t>
  </si>
  <si>
    <t xml:space="preserve">   75% ФОТ (от 82811.92)  (Поз. 10)</t>
  </si>
  <si>
    <t xml:space="preserve">   85% ФОТ (от 1932932.55)  (Поз. 4-7)</t>
  </si>
  <si>
    <t>Итоги по смете:</t>
  </si>
  <si>
    <t xml:space="preserve">  Земляные работы, выполняемые ручным способом:</t>
  </si>
  <si>
    <t xml:space="preserve">    Итого Поз. 1, 3</t>
  </si>
  <si>
    <t xml:space="preserve">    Накладные расходы 80%*0.94 ФОТ (от 359 411.13)</t>
  </si>
  <si>
    <t xml:space="preserve">    Сметная прибыль 45% ФОТ (от 359 411.13)</t>
  </si>
  <si>
    <t xml:space="preserve">    Итого c накладными и см. прибылью</t>
  </si>
  <si>
    <t xml:space="preserve">  Бетонные и железобетонные монолитные конструкции в промышленном строительстве:</t>
  </si>
  <si>
    <t xml:space="preserve">    Итого Поз. 2</t>
  </si>
  <si>
    <t xml:space="preserve">    Накладные расходы 105%*0.94 ФОТ (от 325 305.47)</t>
  </si>
  <si>
    <t xml:space="preserve">    Сметная прибыль 65% ФОТ (от 325 305.47)</t>
  </si>
  <si>
    <t xml:space="preserve">  Строительные металлические конструкции:</t>
  </si>
  <si>
    <t xml:space="preserve">    Итого Поз. 4-5</t>
  </si>
  <si>
    <t xml:space="preserve">    Накладные расходы 90%*0.94 ФОТ (от 598 579.40)</t>
  </si>
  <si>
    <t xml:space="preserve">    Сметная прибыль 85% ФОТ (от 598 579.40)</t>
  </si>
  <si>
    <t xml:space="preserve">  Бетонные и железобетонные сборные конструкции в промышленном строительстве:</t>
  </si>
  <si>
    <t xml:space="preserve">    Итого Поз. 6-7</t>
  </si>
  <si>
    <t xml:space="preserve">    Накладные расходы 130%*0.94 ФОТ (от 1 334 353.15)</t>
  </si>
  <si>
    <t xml:space="preserve">    Сметная прибыль 85% ФОТ (от 1 334 353.15)</t>
  </si>
  <si>
    <t xml:space="preserve">  Кровли:</t>
  </si>
  <si>
    <t xml:space="preserve">    Итого Поз. 8-9</t>
  </si>
  <si>
    <t xml:space="preserve">    Накладные расходы 120%*0.94 ФОТ (от 577 074.94)</t>
  </si>
  <si>
    <t xml:space="preserve">    Сметная прибыль 65% ФОТ (от 577 074.94)</t>
  </si>
  <si>
    <t xml:space="preserve">  Полы:</t>
  </si>
  <si>
    <t xml:space="preserve">    Итого Поз. 10</t>
  </si>
  <si>
    <t xml:space="preserve">    Накладные расходы 123%*0.94 ФОТ (от 82 811.92)</t>
  </si>
  <si>
    <t xml:space="preserve">    Сметная прибыль 75% ФОТ (от 82 811.92)</t>
  </si>
  <si>
    <t xml:space="preserve">  Отделочные работы:</t>
  </si>
  <si>
    <t xml:space="preserve">    Итого Поз. 11-12</t>
  </si>
  <si>
    <t xml:space="preserve">    Накладные расходы 105%*0.94 ФОТ (от 1 215 601.32)</t>
  </si>
  <si>
    <t xml:space="preserve">    Сметная прибыль 55% ФОТ (от 1 215 601.32)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</si>
  <si>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</si>
  <si>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</si>
  <si>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</si>
  <si>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</si>
  <si>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</si>
  <si>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</si>
  <si>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</si>
  <si>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1.8%</t>
  </si>
  <si>
    <t xml:space="preserve">  Зимнее удорожание 4.4%</t>
  </si>
  <si>
    <t xml:space="preserve">  Непредвиденные затраты 2%</t>
  </si>
  <si>
    <t xml:space="preserve">  Итого с непредвиденными</t>
  </si>
  <si>
    <t xml:space="preserve">  НДС 18%</t>
  </si>
  <si>
    <t xml:space="preserve">  ВСЕГО по смете</t>
  </si>
  <si>
    <t>васина с моими объемами</t>
  </si>
  <si>
    <t>___________________________70694.701</t>
  </si>
  <si>
    <t>тыс.руб.</t>
  </si>
  <si>
    <t>___________________________4493.137</t>
  </si>
  <si>
    <t>ПОТРЕБНОЕ КОЛИЧЕСТВО РЕСУРСОВ:</t>
  </si>
  <si>
    <t>№ п.п</t>
  </si>
  <si>
    <t>Код ресурса</t>
  </si>
  <si>
    <t>Кол-во</t>
  </si>
  <si>
    <t xml:space="preserve">          Ресурсы подрядчика</t>
  </si>
  <si>
    <t xml:space="preserve">                  Трудозатраты</t>
  </si>
  <si>
    <t>1-1-5</t>
  </si>
  <si>
    <t>1-2-0</t>
  </si>
  <si>
    <t>1-2-2</t>
  </si>
  <si>
    <t>1-2-9</t>
  </si>
  <si>
    <t>1-3-0</t>
  </si>
  <si>
    <t>1-3-4</t>
  </si>
  <si>
    <t>1-3-5</t>
  </si>
  <si>
    <t>1-3-6</t>
  </si>
  <si>
    <t>1-3-7</t>
  </si>
  <si>
    <t>1-3-8</t>
  </si>
  <si>
    <t>1-4-0</t>
  </si>
  <si>
    <t xml:space="preserve">                  Машины и механизмы</t>
  </si>
  <si>
    <t xml:space="preserve">                  Материалы</t>
  </si>
  <si>
    <t>101-0179</t>
  </si>
  <si>
    <t>101-0219</t>
  </si>
  <si>
    <t>101-0253</t>
  </si>
  <si>
    <t>101-0309</t>
  </si>
  <si>
    <t>101-0324</t>
  </si>
  <si>
    <t>101-0456</t>
  </si>
  <si>
    <t>101-0594</t>
  </si>
  <si>
    <t>101-0639</t>
  </si>
  <si>
    <t>101-0782</t>
  </si>
  <si>
    <t>101-0797</t>
  </si>
  <si>
    <t>Катанка горячекатаная в мотках диаметром 6...</t>
  </si>
  <si>
    <t xml:space="preserve">   - Катанка горячекатаная в мотках диаметром 6.3-6.5 мм</t>
  </si>
  <si>
    <t xml:space="preserve">   - Катанка горячекатаная в мотках диаметром 6,3-6,5 мм</t>
  </si>
  <si>
    <t>101-0874</t>
  </si>
  <si>
    <t>101-1019</t>
  </si>
  <si>
    <t>101-1513</t>
  </si>
  <si>
    <t>101-1529</t>
  </si>
  <si>
    <t>101-1596</t>
  </si>
  <si>
    <t>101-1667</t>
  </si>
  <si>
    <t>101-1668</t>
  </si>
  <si>
    <t>101-1714</t>
  </si>
  <si>
    <t>101-1746</t>
  </si>
  <si>
    <t>101-1757</t>
  </si>
  <si>
    <t>101-1805</t>
  </si>
  <si>
    <t>101-1823</t>
  </si>
  <si>
    <t>101-1824</t>
  </si>
  <si>
    <t>101-9086-1</t>
  </si>
  <si>
    <t>101-9412-2</t>
  </si>
  <si>
    <t>102-0008</t>
  </si>
  <si>
    <t>102-0023</t>
  </si>
  <si>
    <t>102-0025</t>
  </si>
  <si>
    <t>102-0053</t>
  </si>
  <si>
    <t>Пиломатериалы хвойных пород. Доски обрезные длиной 4-6...</t>
  </si>
  <si>
    <t xml:space="preserve">   - Пиломатериалы хвойных пород. Доски обрезные длиной 4-6.5 м, шириной 75-150 мм, толщиной 25 мм III сорта</t>
  </si>
  <si>
    <t xml:space="preserve">   - Пиломатериалы хвойных пород. Доски обрезные длиной 4-6,5 м, шириной 75-150 мм, толщиной 25 мм, III сорта</t>
  </si>
  <si>
    <t>102-0054</t>
  </si>
  <si>
    <t>102-0057</t>
  </si>
  <si>
    <t>102-0061</t>
  </si>
  <si>
    <t>113-0021</t>
  </si>
  <si>
    <t>113-0156</t>
  </si>
  <si>
    <t>114-0057</t>
  </si>
  <si>
    <t>201-0756</t>
  </si>
  <si>
    <t>201-0777</t>
  </si>
  <si>
    <t>201-9002</t>
  </si>
  <si>
    <t>203-0511</t>
  </si>
  <si>
    <t>401-0023</t>
  </si>
  <si>
    <t>401-0088</t>
  </si>
  <si>
    <t>401-0644</t>
  </si>
  <si>
    <t>402-0004</t>
  </si>
  <si>
    <t>402-0006</t>
  </si>
  <si>
    <t>402-0083</t>
  </si>
  <si>
    <t>402-0086</t>
  </si>
  <si>
    <t>408-0101</t>
  </si>
  <si>
    <t>408-0121</t>
  </si>
  <si>
    <t>408-0122</t>
  </si>
  <si>
    <t>411-0001</t>
  </si>
  <si>
    <t>440-9001</t>
  </si>
  <si>
    <t>440-9006</t>
  </si>
  <si>
    <t>537-0097</t>
  </si>
  <si>
    <t>542-0042</t>
  </si>
  <si>
    <t xml:space="preserve">Составил </t>
  </si>
  <si>
    <t xml:space="preserve">Проверил 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</si>
  <si>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</si>
  <si>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</si>
  <si>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_______________________________________________________________________________________________38638.18</t>
  </si>
  <si>
    <t>Сметная стоимость строительных работ _______________________________________________________________________________________________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</si>
</sst>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8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/>
    <xf numFmtId="0" fontId="8" fillId="0" borderId="1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1" fillId="0" borderId="0" xfId="0" applyFont="1" applyBorder="1" applyAlignment="1">
      <alignment horizontal="center" vertical="top"/>
    </xf>
    <xf numFmtId="0" fontId="8" fillId="0" borderId="2" xfId="0" applyFont="1" applyBorder="1"/>
    <xf numFmtId="0" fontId="8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right"/>
    </xf>
    <xf numFmtId="49" fontId="8" fillId="0" borderId="0" xfId="0" applyNumberFormat="1" applyFont="1" applyBorder="1"/>
    <xf numFmtId="49" fontId="9" fillId="0" borderId="0" xfId="0" applyNumberFormat="1" applyFont="1" applyAlignment="1">
      <alignment horizontal="left" vertical="top"/>
    </xf>
    <xf numFmtId="0" fontId="10" fillId="0" borderId="4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/>
    </xf>
    <xf numFmtId="0" fontId="5" fillId="0" borderId="0" xfId="0" applyFont="1" applyAlignment="1">
      <alignment horizontal="center" vertical="top"/>
    </xf>
    <xf numFmtId="0" fontId="10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0" fillId="0" borderId="3" xfId="0" applyFont="1" applyBorder="1"/>
    <xf numFmtId="0" fontId="0" fillId="0" borderId="3" xfId="0" applyBorder="1" applyAlignment="1">
      <alignment vertical="top"/>
    </xf>
    <xf numFmtId="0" fontId="12" fillId="0" borderId="3" xfId="0" applyFont="1" applyBorder="1" applyAlignment="1">
      <alignment horizontal="center" vertical="top"/>
    </xf>
    <xf numFmtId="49" fontId="12" fillId="0" borderId="3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/>
    </xf>
    <xf numFmtId="0" fontId="5" fillId="0" borderId="3" xfId="0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/>
    </xf>
    <xf numFmtId="0" fontId="13" fillId="0" borderId="3" xfId="0" applyFont="1" applyBorder="1" applyAlignment="1">
      <alignment horizontal="right" vertical="top"/>
    </xf>
    <xf numFmtId="0" fontId="5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right" wrapText="1"/>
    </xf>
    <xf numFmtId="49" fontId="8" fillId="0" borderId="3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right" vertical="top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/>
    </xf>
    <xf numFmtId="0" fontId="5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12" fillId="0" borderId="4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/>
    </xf>
    <xf numFmtId="0" fontId="9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N369"/>
  <sheetViews>
    <sheetView showGridLines="0" tabSelected="1" topLeftCell="A11" zoomScaleNormal="100" zoomScaleSheetLayoutView="75" workbookViewId="0">
      <selection activeCell="F26" sqref="F26"/>
    </sheetView>
  </sheetViews>
  <sheetFormatPr defaultRowHeight="12.75" outlineLevelRow="1"/>
  <cols>
    <col min="1" max="1" width="4.42578125" style="8" customWidth="1"/>
    <col min="2" max="2" width="13.85546875" style="31" customWidth="1"/>
    <col min="3" max="3" width="39.7109375" style="18" customWidth="1"/>
    <col min="4" max="4" width="14.42578125" style="19" customWidth="1"/>
    <col min="5" max="5" width="8.7109375" style="7" customWidth="1"/>
    <col min="6" max="6" width="11.7109375" style="12" customWidth="1"/>
    <col min="7" max="7" width="8.7109375" style="12" customWidth="1"/>
    <col min="8" max="8" width="10.28515625" style="12" customWidth="1"/>
    <col min="9" max="12" width="8.7109375" style="12" customWidth="1"/>
  </cols>
  <sheetData>
    <row r="1" spans="1:10" outlineLevel="1">
      <c r="A1" s="29" t="s">
        <v>21</v>
      </c>
      <c r="J1" s="29" t="s">
        <v>22</v>
      </c>
    </row>
    <row r="2" spans="1:10" outlineLevel="1">
      <c r="A2" s="9"/>
    </row>
    <row r="3" spans="1:10" outlineLevel="1">
      <c r="A3" s="9" t="s">
        <v>24</v>
      </c>
      <c r="J3" s="30" t="s">
        <v>23</v>
      </c>
    </row>
    <row r="4" spans="1:10" outlineLevel="1">
      <c r="A4" s="9" t="s">
        <v>25</v>
      </c>
      <c r="J4" s="9" t="s">
        <v>26</v>
      </c>
    </row>
    <row r="5" spans="1:10" ht="15">
      <c r="C5" s="26"/>
      <c r="D5" s="21"/>
      <c r="E5" s="27"/>
      <c r="F5" s="16"/>
      <c r="G5" s="21"/>
      <c r="H5" s="13"/>
    </row>
    <row r="6" spans="1:10" ht="15">
      <c r="C6" s="14"/>
      <c r="D6" s="25" t="s">
        <v>0</v>
      </c>
    </row>
    <row r="7" spans="1:10">
      <c r="C7" s="11"/>
      <c r="D7" s="12"/>
    </row>
    <row r="8" spans="1:10" ht="15.75">
      <c r="C8" s="11"/>
      <c r="D8" s="3" t="s">
        <v>18</v>
      </c>
      <c r="G8" s="6"/>
    </row>
    <row r="9" spans="1:10" ht="15">
      <c r="C9" s="11"/>
      <c r="D9" s="2" t="s">
        <v>1</v>
      </c>
      <c r="G9" s="7"/>
    </row>
    <row r="10" spans="1:10">
      <c r="C10" s="11"/>
      <c r="D10" s="12"/>
      <c r="E10" s="12"/>
    </row>
    <row r="11" spans="1:10" ht="15">
      <c r="B11" s="32" t="s">
        <v>19</v>
      </c>
      <c r="C11" s="28" t="s">
        <v>339</v>
      </c>
      <c r="D11" s="23"/>
      <c r="E11" s="21"/>
      <c r="F11" s="24"/>
      <c r="I11" s="16"/>
    </row>
    <row r="12" spans="1:10" ht="15">
      <c r="B12" s="33"/>
      <c r="C12" s="15"/>
      <c r="D12" s="4" t="s">
        <v>2</v>
      </c>
      <c r="G12" s="5"/>
      <c r="H12" s="15"/>
      <c r="I12" s="13"/>
    </row>
    <row r="13" spans="1:10">
      <c r="A13" s="10"/>
      <c r="B13" s="34"/>
      <c r="C13" s="11"/>
      <c r="D13" s="12"/>
      <c r="E13" s="12"/>
    </row>
    <row r="14" spans="1:10" ht="15">
      <c r="C14" s="22" t="s">
        <v>20</v>
      </c>
      <c r="D14" s="20"/>
      <c r="E14" s="12"/>
      <c r="F14" s="23"/>
      <c r="G14" s="1"/>
    </row>
    <row r="15" spans="1:10" ht="15">
      <c r="C15" s="22" t="s">
        <v>427</v>
      </c>
      <c r="D15" s="20"/>
      <c r="E15" s="63" t="s">
        <v>340</v>
      </c>
      <c r="F15" s="63"/>
      <c r="G15" s="1" t="s">
        <v>341</v>
      </c>
    </row>
    <row r="16" spans="1:10" ht="15">
      <c r="C16" s="22" t="s">
        <v>424</v>
      </c>
      <c r="D16" s="20"/>
      <c r="E16" s="63" t="s">
        <v>342</v>
      </c>
      <c r="F16" s="63"/>
      <c r="G16" s="1" t="s">
        <v>341</v>
      </c>
    </row>
    <row r="17" spans="1:13" ht="15" outlineLevel="1">
      <c r="C17" s="22" t="s">
        <v>425</v>
      </c>
      <c r="D17" s="20"/>
      <c r="E17" s="63" t="s">
        <v>426</v>
      </c>
      <c r="F17" s="63"/>
      <c r="G17" s="1" t="s">
        <v>32</v>
      </c>
    </row>
    <row r="18" spans="1:13" ht="15">
      <c r="C18" s="22" t="s">
        <v>12</v>
      </c>
      <c r="D18" s="12"/>
      <c r="E18" s="12"/>
    </row>
    <row r="21" spans="1:13" ht="12.75" customHeight="1">
      <c r="A21" s="39" t="s">
        <v>3</v>
      </c>
      <c r="B21" s="40" t="s">
        <v>9</v>
      </c>
      <c r="C21" s="39" t="s">
        <v>4</v>
      </c>
      <c r="D21" s="39" t="s">
        <v>5</v>
      </c>
      <c r="E21" s="41" t="s">
        <v>6</v>
      </c>
      <c r="F21" s="41"/>
      <c r="G21" s="41" t="s">
        <v>13</v>
      </c>
      <c r="H21" s="41"/>
      <c r="I21" s="41"/>
      <c r="J21" s="41"/>
      <c r="K21" s="41"/>
      <c r="L21" s="41"/>
    </row>
    <row r="22" spans="1:13" ht="13.5" customHeight="1">
      <c r="A22" s="39"/>
      <c r="B22" s="40"/>
      <c r="C22" s="39"/>
      <c r="D22" s="39"/>
      <c r="E22" s="41" t="s">
        <v>14</v>
      </c>
      <c r="F22" s="41" t="s">
        <v>15</v>
      </c>
      <c r="G22" s="41" t="s">
        <v>14</v>
      </c>
      <c r="H22" s="41" t="s">
        <v>16</v>
      </c>
      <c r="I22" s="39" t="s">
        <v>8</v>
      </c>
      <c r="J22" s="39"/>
      <c r="K22" s="39"/>
      <c r="L22" s="44"/>
    </row>
    <row r="23" spans="1:13" ht="12.75" customHeight="1">
      <c r="A23" s="39"/>
      <c r="B23" s="42"/>
      <c r="C23" s="43"/>
      <c r="D23" s="39"/>
      <c r="E23" s="41"/>
      <c r="F23" s="41"/>
      <c r="G23" s="41"/>
      <c r="H23" s="41"/>
      <c r="I23" s="17" t="s">
        <v>7</v>
      </c>
      <c r="J23" s="17" t="s">
        <v>10</v>
      </c>
      <c r="K23" s="17" t="s">
        <v>11</v>
      </c>
      <c r="L23" s="17" t="s">
        <v>17</v>
      </c>
    </row>
    <row r="24" spans="1:13">
      <c r="A24" s="64">
        <v>1</v>
      </c>
      <c r="B24" s="36">
        <v>2</v>
      </c>
      <c r="C24" s="64">
        <v>3</v>
      </c>
      <c r="D24" s="35">
        <v>4</v>
      </c>
      <c r="E24" s="65">
        <v>5</v>
      </c>
      <c r="F24" s="65">
        <v>6</v>
      </c>
      <c r="G24" s="35">
        <v>7</v>
      </c>
      <c r="H24" s="64">
        <v>8</v>
      </c>
      <c r="I24" s="66">
        <v>9</v>
      </c>
      <c r="J24" s="66">
        <v>10</v>
      </c>
      <c r="K24" s="66">
        <v>11</v>
      </c>
      <c r="L24" s="66">
        <v>12</v>
      </c>
    </row>
    <row r="25" spans="1:13">
      <c r="A25" s="37" t="s">
        <v>27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</row>
    <row r="26" spans="1:13" ht="60">
      <c r="A26" s="46">
        <v>1</v>
      </c>
      <c r="B26" s="47" t="s">
        <v>28</v>
      </c>
      <c r="C26" s="48" t="s">
        <v>29</v>
      </c>
      <c r="D26" s="49" t="s">
        <v>30</v>
      </c>
      <c r="E26" s="50"/>
      <c r="F26" s="51">
        <v>3.42</v>
      </c>
      <c r="G26" s="51">
        <v>44737.83</v>
      </c>
      <c r="H26" s="51">
        <v>153003.38</v>
      </c>
      <c r="I26" s="51">
        <v>153003.38</v>
      </c>
      <c r="J26" s="52"/>
      <c r="K26" s="52"/>
      <c r="L26" s="52"/>
    </row>
    <row r="27" spans="1:13" outlineLevel="1">
      <c r="A27" s="53"/>
      <c r="B27" s="54"/>
      <c r="C27" s="55" t="s">
        <v>31</v>
      </c>
      <c r="D27" s="56" t="s">
        <v>32</v>
      </c>
      <c r="E27" s="57">
        <v>477</v>
      </c>
      <c r="F27" s="58">
        <v>1631.34</v>
      </c>
      <c r="G27" s="58">
        <v>93.79</v>
      </c>
      <c r="H27" s="58">
        <v>153003.38</v>
      </c>
      <c r="I27" s="58">
        <v>153003.38</v>
      </c>
      <c r="J27" s="52"/>
      <c r="K27" s="52"/>
      <c r="L27" s="52"/>
    </row>
    <row r="28" spans="1:13" ht="60">
      <c r="A28" s="59"/>
      <c r="B28" s="45"/>
      <c r="C28" s="60" t="s">
        <v>33</v>
      </c>
      <c r="D28" s="49"/>
      <c r="E28" s="50"/>
      <c r="F28" s="61" t="s">
        <v>34</v>
      </c>
      <c r="G28" s="52"/>
      <c r="H28" s="61" t="s">
        <v>35</v>
      </c>
      <c r="I28" s="52"/>
      <c r="J28" s="52"/>
      <c r="K28" s="52"/>
      <c r="L28" s="52"/>
    </row>
    <row r="29" spans="1:13" ht="36">
      <c r="A29" s="46">
        <v>2</v>
      </c>
      <c r="B29" s="47" t="s">
        <v>36</v>
      </c>
      <c r="C29" s="48" t="s">
        <v>37</v>
      </c>
      <c r="D29" s="49" t="s">
        <v>38</v>
      </c>
      <c r="E29" s="50"/>
      <c r="F29" s="51">
        <v>7.02</v>
      </c>
      <c r="G29" s="51">
        <v>468115.96</v>
      </c>
      <c r="H29" s="51">
        <v>3286174.04</v>
      </c>
      <c r="I29" s="51">
        <v>287939.20000000001</v>
      </c>
      <c r="J29" s="51">
        <v>212302.07</v>
      </c>
      <c r="K29" s="51">
        <v>37366.269999999997</v>
      </c>
      <c r="L29" s="51">
        <v>2785932.77</v>
      </c>
      <c r="M29">
        <f>SUM(L38:L48)</f>
        <v>2786074.98</v>
      </c>
    </row>
    <row r="30" spans="1:13" outlineLevel="1">
      <c r="A30" s="53"/>
      <c r="B30" s="54"/>
      <c r="C30" s="55" t="s">
        <v>39</v>
      </c>
      <c r="D30" s="56" t="s">
        <v>32</v>
      </c>
      <c r="E30" s="57">
        <v>441.28</v>
      </c>
      <c r="F30" s="58">
        <v>3097.79</v>
      </c>
      <c r="G30" s="58">
        <v>92.95</v>
      </c>
      <c r="H30" s="58">
        <v>287939.58</v>
      </c>
      <c r="I30" s="58">
        <v>287939.58</v>
      </c>
      <c r="J30" s="52"/>
      <c r="K30" s="52"/>
      <c r="L30" s="52"/>
    </row>
    <row r="31" spans="1:13" outlineLevel="1">
      <c r="A31" s="53"/>
      <c r="B31" s="54"/>
      <c r="C31" s="55" t="s">
        <v>40</v>
      </c>
      <c r="D31" s="56" t="s">
        <v>32</v>
      </c>
      <c r="E31" s="57">
        <v>36.11</v>
      </c>
      <c r="F31" s="58">
        <v>253.49</v>
      </c>
      <c r="G31" s="52"/>
      <c r="H31" s="52"/>
      <c r="I31" s="52"/>
      <c r="J31" s="52"/>
      <c r="K31" s="52"/>
      <c r="L31" s="52"/>
    </row>
    <row r="32" spans="1:13" ht="33.75" outlineLevel="1">
      <c r="A32" s="53"/>
      <c r="B32" s="62" t="s">
        <v>41</v>
      </c>
      <c r="C32" s="55" t="s">
        <v>42</v>
      </c>
      <c r="D32" s="56" t="s">
        <v>43</v>
      </c>
      <c r="E32" s="57">
        <v>1.01</v>
      </c>
      <c r="F32" s="58">
        <v>7.09</v>
      </c>
      <c r="G32" s="58">
        <v>689.24</v>
      </c>
      <c r="H32" s="58">
        <v>4886.71</v>
      </c>
      <c r="I32" s="52"/>
      <c r="J32" s="58">
        <v>4886.71</v>
      </c>
      <c r="K32" s="58">
        <v>1005.65</v>
      </c>
      <c r="L32" s="52"/>
    </row>
    <row r="33" spans="1:12" ht="33.75" outlineLevel="1">
      <c r="A33" s="53"/>
      <c r="B33" s="62" t="s">
        <v>44</v>
      </c>
      <c r="C33" s="55" t="s">
        <v>45</v>
      </c>
      <c r="D33" s="56" t="s">
        <v>43</v>
      </c>
      <c r="E33" s="57">
        <v>33.29</v>
      </c>
      <c r="F33" s="58">
        <v>233.7</v>
      </c>
      <c r="G33" s="58">
        <v>853.83</v>
      </c>
      <c r="H33" s="58">
        <v>199540.07</v>
      </c>
      <c r="I33" s="52"/>
      <c r="J33" s="58">
        <v>199540.07</v>
      </c>
      <c r="K33" s="58">
        <v>33148.01</v>
      </c>
      <c r="L33" s="52"/>
    </row>
    <row r="34" spans="1:12" outlineLevel="1">
      <c r="A34" s="53"/>
      <c r="B34" s="62" t="s">
        <v>46</v>
      </c>
      <c r="C34" s="55" t="s">
        <v>47</v>
      </c>
      <c r="D34" s="56" t="s">
        <v>43</v>
      </c>
      <c r="E34" s="57">
        <v>0.27</v>
      </c>
      <c r="F34" s="58">
        <v>1.9</v>
      </c>
      <c r="G34" s="58">
        <v>729.95</v>
      </c>
      <c r="H34" s="58">
        <v>1386.91</v>
      </c>
      <c r="I34" s="52"/>
      <c r="J34" s="58">
        <v>1386.91</v>
      </c>
      <c r="K34" s="52"/>
      <c r="L34" s="52"/>
    </row>
    <row r="35" spans="1:12" outlineLevel="1">
      <c r="A35" s="53"/>
      <c r="B35" s="62" t="s">
        <v>48</v>
      </c>
      <c r="C35" s="55" t="s">
        <v>49</v>
      </c>
      <c r="D35" s="56" t="s">
        <v>43</v>
      </c>
      <c r="E35" s="57">
        <v>23.54</v>
      </c>
      <c r="F35" s="58">
        <v>165.25</v>
      </c>
      <c r="G35" s="58">
        <v>6.07</v>
      </c>
      <c r="H35" s="58">
        <v>1003.07</v>
      </c>
      <c r="I35" s="52"/>
      <c r="J35" s="58">
        <v>1003.07</v>
      </c>
      <c r="K35" s="52"/>
      <c r="L35" s="52"/>
    </row>
    <row r="36" spans="1:12" outlineLevel="1">
      <c r="A36" s="53"/>
      <c r="B36" s="62" t="s">
        <v>50</v>
      </c>
      <c r="C36" s="55" t="s">
        <v>51</v>
      </c>
      <c r="D36" s="56" t="s">
        <v>43</v>
      </c>
      <c r="E36" s="57">
        <v>1</v>
      </c>
      <c r="F36" s="58">
        <v>7.02</v>
      </c>
      <c r="G36" s="58">
        <v>5.56</v>
      </c>
      <c r="H36" s="58">
        <v>39.03</v>
      </c>
      <c r="I36" s="52"/>
      <c r="J36" s="58">
        <v>39.03</v>
      </c>
      <c r="K36" s="52"/>
      <c r="L36" s="52"/>
    </row>
    <row r="37" spans="1:12" outlineLevel="1">
      <c r="A37" s="53"/>
      <c r="B37" s="62" t="s">
        <v>52</v>
      </c>
      <c r="C37" s="55" t="s">
        <v>53</v>
      </c>
      <c r="D37" s="56" t="s">
        <v>43</v>
      </c>
      <c r="E37" s="57">
        <v>1.56</v>
      </c>
      <c r="F37" s="58">
        <v>10.95</v>
      </c>
      <c r="G37" s="58">
        <v>497.94</v>
      </c>
      <c r="H37" s="58">
        <v>5452.44</v>
      </c>
      <c r="I37" s="52"/>
      <c r="J37" s="58">
        <v>5452.44</v>
      </c>
      <c r="K37" s="58">
        <v>3212.84</v>
      </c>
      <c r="L37" s="52"/>
    </row>
    <row r="38" spans="1:12" outlineLevel="1">
      <c r="A38" s="53"/>
      <c r="B38" s="62" t="s">
        <v>54</v>
      </c>
      <c r="C38" s="55" t="s">
        <v>55</v>
      </c>
      <c r="D38" s="56" t="s">
        <v>56</v>
      </c>
      <c r="E38" s="57">
        <v>0.06</v>
      </c>
      <c r="F38" s="58">
        <v>0.42120000000000002</v>
      </c>
      <c r="G38" s="58">
        <v>1309.6099999999999</v>
      </c>
      <c r="H38" s="58">
        <v>551.61</v>
      </c>
      <c r="I38" s="52"/>
      <c r="J38" s="52"/>
      <c r="K38" s="52"/>
      <c r="L38" s="58">
        <v>551.61</v>
      </c>
    </row>
    <row r="39" spans="1:12" outlineLevel="1">
      <c r="A39" s="53"/>
      <c r="B39" s="62" t="s">
        <v>57</v>
      </c>
      <c r="C39" s="55" t="s">
        <v>58</v>
      </c>
      <c r="D39" s="56" t="s">
        <v>56</v>
      </c>
      <c r="E39" s="57">
        <v>0.03</v>
      </c>
      <c r="F39" s="58">
        <v>0.21060000000000001</v>
      </c>
      <c r="G39" s="58">
        <v>25120</v>
      </c>
      <c r="H39" s="58">
        <v>5290.27</v>
      </c>
      <c r="I39" s="52"/>
      <c r="J39" s="52"/>
      <c r="K39" s="52"/>
      <c r="L39" s="58">
        <v>5290.27</v>
      </c>
    </row>
    <row r="40" spans="1:12" outlineLevel="1">
      <c r="A40" s="53"/>
      <c r="B40" s="62" t="s">
        <v>59</v>
      </c>
      <c r="C40" s="55" t="s">
        <v>60</v>
      </c>
      <c r="D40" s="56" t="s">
        <v>61</v>
      </c>
      <c r="E40" s="57">
        <v>5.5</v>
      </c>
      <c r="F40" s="58">
        <v>38.61</v>
      </c>
      <c r="G40" s="58">
        <v>42.44</v>
      </c>
      <c r="H40" s="58">
        <v>1638.61</v>
      </c>
      <c r="I40" s="52"/>
      <c r="J40" s="52"/>
      <c r="K40" s="52"/>
      <c r="L40" s="58">
        <v>1638.61</v>
      </c>
    </row>
    <row r="41" spans="1:12" outlineLevel="1">
      <c r="A41" s="53"/>
      <c r="B41" s="62" t="s">
        <v>62</v>
      </c>
      <c r="C41" s="55" t="s">
        <v>63</v>
      </c>
      <c r="D41" s="56" t="s">
        <v>56</v>
      </c>
      <c r="E41" s="57">
        <v>3.1E-2</v>
      </c>
      <c r="F41" s="58">
        <v>0.21759999999999999</v>
      </c>
      <c r="G41" s="58">
        <v>42370</v>
      </c>
      <c r="H41" s="58">
        <v>9219.7099999999991</v>
      </c>
      <c r="I41" s="52"/>
      <c r="J41" s="52"/>
      <c r="K41" s="52"/>
      <c r="L41" s="58">
        <v>9219.7099999999991</v>
      </c>
    </row>
    <row r="42" spans="1:12" ht="22.5" outlineLevel="1">
      <c r="A42" s="53"/>
      <c r="B42" s="62" t="s">
        <v>64</v>
      </c>
      <c r="C42" s="55" t="s">
        <v>65</v>
      </c>
      <c r="D42" s="56" t="s">
        <v>66</v>
      </c>
      <c r="E42" s="57">
        <v>0.68</v>
      </c>
      <c r="F42" s="58">
        <v>4.774</v>
      </c>
      <c r="G42" s="58">
        <v>2402.5700000000002</v>
      </c>
      <c r="H42" s="58">
        <v>11469.87</v>
      </c>
      <c r="I42" s="52"/>
      <c r="J42" s="52"/>
      <c r="K42" s="52"/>
      <c r="L42" s="58">
        <v>11469.87</v>
      </c>
    </row>
    <row r="43" spans="1:12" ht="33.75" outlineLevel="1">
      <c r="A43" s="53"/>
      <c r="B43" s="62" t="s">
        <v>67</v>
      </c>
      <c r="C43" s="55" t="s">
        <v>68</v>
      </c>
      <c r="D43" s="56" t="s">
        <v>66</v>
      </c>
      <c r="E43" s="57"/>
      <c r="F43" s="52"/>
      <c r="G43" s="58">
        <v>2400</v>
      </c>
      <c r="H43" s="52"/>
      <c r="I43" s="52"/>
      <c r="J43" s="52"/>
      <c r="K43" s="52"/>
      <c r="L43" s="52"/>
    </row>
    <row r="44" spans="1:12" ht="33.75" outlineLevel="1">
      <c r="A44" s="53"/>
      <c r="B44" s="62" t="s">
        <v>69</v>
      </c>
      <c r="C44" s="55" t="s">
        <v>70</v>
      </c>
      <c r="D44" s="56" t="s">
        <v>66</v>
      </c>
      <c r="E44" s="57">
        <v>0.4</v>
      </c>
      <c r="F44" s="58">
        <v>2.8079999999999998</v>
      </c>
      <c r="G44" s="58">
        <v>7164.68</v>
      </c>
      <c r="H44" s="58">
        <v>20118.419999999998</v>
      </c>
      <c r="I44" s="52"/>
      <c r="J44" s="52"/>
      <c r="K44" s="52"/>
      <c r="L44" s="58">
        <v>20118.419999999998</v>
      </c>
    </row>
    <row r="45" spans="1:12" ht="33.75" outlineLevel="1">
      <c r="A45" s="53"/>
      <c r="B45" s="62" t="s">
        <v>71</v>
      </c>
      <c r="C45" s="55" t="s">
        <v>72</v>
      </c>
      <c r="D45" s="56" t="s">
        <v>66</v>
      </c>
      <c r="E45" s="57">
        <v>0.66</v>
      </c>
      <c r="F45" s="58">
        <v>4.633</v>
      </c>
      <c r="G45" s="58">
        <v>4544.0600000000004</v>
      </c>
      <c r="H45" s="58">
        <v>21052.63</v>
      </c>
      <c r="I45" s="52"/>
      <c r="J45" s="52"/>
      <c r="K45" s="52"/>
      <c r="L45" s="58">
        <v>21052.63</v>
      </c>
    </row>
    <row r="46" spans="1:12" outlineLevel="1">
      <c r="A46" s="53"/>
      <c r="B46" s="62" t="s">
        <v>73</v>
      </c>
      <c r="C46" s="55" t="s">
        <v>74</v>
      </c>
      <c r="D46" s="56" t="s">
        <v>61</v>
      </c>
      <c r="E46" s="57">
        <v>49.2</v>
      </c>
      <c r="F46" s="58">
        <v>345.4</v>
      </c>
      <c r="G46" s="58">
        <v>138.4</v>
      </c>
      <c r="H46" s="58">
        <v>47803.360000000001</v>
      </c>
      <c r="I46" s="52"/>
      <c r="J46" s="52"/>
      <c r="K46" s="52"/>
      <c r="L46" s="58">
        <v>47803.360000000001</v>
      </c>
    </row>
    <row r="47" spans="1:12" ht="22.5" outlineLevel="1">
      <c r="A47" s="53"/>
      <c r="B47" s="62" t="s">
        <v>75</v>
      </c>
      <c r="C47" s="55" t="s">
        <v>76</v>
      </c>
      <c r="D47" s="56" t="s">
        <v>66</v>
      </c>
      <c r="E47" s="57">
        <v>108</v>
      </c>
      <c r="F47" s="58">
        <v>758.2</v>
      </c>
      <c r="G47" s="58">
        <v>3520</v>
      </c>
      <c r="H47" s="58">
        <v>2668864</v>
      </c>
      <c r="I47" s="52"/>
      <c r="J47" s="52"/>
      <c r="K47" s="52"/>
      <c r="L47" s="58">
        <v>2668864</v>
      </c>
    </row>
    <row r="48" spans="1:12" outlineLevel="1">
      <c r="A48" s="53"/>
      <c r="B48" s="62" t="s">
        <v>77</v>
      </c>
      <c r="C48" s="55" t="s">
        <v>78</v>
      </c>
      <c r="D48" s="56" t="s">
        <v>66</v>
      </c>
      <c r="E48" s="57">
        <v>1.76</v>
      </c>
      <c r="F48" s="58">
        <v>12.36</v>
      </c>
      <c r="G48" s="58">
        <v>5.38</v>
      </c>
      <c r="H48" s="58">
        <v>66.5</v>
      </c>
      <c r="I48" s="52"/>
      <c r="J48" s="52"/>
      <c r="K48" s="52"/>
      <c r="L48" s="58">
        <v>66.5</v>
      </c>
    </row>
    <row r="49" spans="1:13" ht="60">
      <c r="A49" s="59"/>
      <c r="B49" s="45"/>
      <c r="C49" s="60" t="s">
        <v>79</v>
      </c>
      <c r="D49" s="49"/>
      <c r="E49" s="50"/>
      <c r="F49" s="61" t="s">
        <v>80</v>
      </c>
      <c r="G49" s="52"/>
      <c r="H49" s="61" t="s">
        <v>81</v>
      </c>
      <c r="I49" s="52"/>
      <c r="J49" s="52"/>
      <c r="K49" s="52"/>
      <c r="L49" s="52"/>
    </row>
    <row r="50" spans="1:13" ht="24">
      <c r="A50" s="46">
        <v>3</v>
      </c>
      <c r="B50" s="47" t="s">
        <v>82</v>
      </c>
      <c r="C50" s="48" t="s">
        <v>83</v>
      </c>
      <c r="D50" s="49" t="s">
        <v>30</v>
      </c>
      <c r="E50" s="50"/>
      <c r="F50" s="51">
        <v>20.76</v>
      </c>
      <c r="G50" s="51">
        <v>9942.57</v>
      </c>
      <c r="H50" s="51">
        <v>206407.75</v>
      </c>
      <c r="I50" s="51">
        <v>206407.75</v>
      </c>
      <c r="J50" s="52"/>
      <c r="K50" s="52"/>
      <c r="L50" s="52"/>
    </row>
    <row r="51" spans="1:13" outlineLevel="1">
      <c r="A51" s="53"/>
      <c r="B51" s="54"/>
      <c r="C51" s="55" t="s">
        <v>84</v>
      </c>
      <c r="D51" s="56" t="s">
        <v>32</v>
      </c>
      <c r="E51" s="57">
        <v>121</v>
      </c>
      <c r="F51" s="58">
        <v>2511.96</v>
      </c>
      <c r="G51" s="58">
        <v>82.17</v>
      </c>
      <c r="H51" s="58">
        <v>206407.75</v>
      </c>
      <c r="I51" s="58">
        <v>206407.75</v>
      </c>
      <c r="J51" s="52"/>
      <c r="K51" s="52"/>
      <c r="L51" s="52"/>
    </row>
    <row r="52" spans="1:13" ht="60">
      <c r="A52" s="59"/>
      <c r="B52" s="45"/>
      <c r="C52" s="60" t="s">
        <v>33</v>
      </c>
      <c r="D52" s="49"/>
      <c r="E52" s="50"/>
      <c r="F52" s="61" t="s">
        <v>34</v>
      </c>
      <c r="G52" s="52"/>
      <c r="H52" s="61" t="s">
        <v>85</v>
      </c>
      <c r="I52" s="52"/>
      <c r="J52" s="52"/>
      <c r="K52" s="52"/>
      <c r="L52" s="52"/>
    </row>
    <row r="53" spans="1:13" ht="48">
      <c r="A53" s="46">
        <v>4</v>
      </c>
      <c r="B53" s="47" t="s">
        <v>86</v>
      </c>
      <c r="C53" s="48" t="s">
        <v>87</v>
      </c>
      <c r="D53" s="49" t="s">
        <v>88</v>
      </c>
      <c r="E53" s="50"/>
      <c r="F53" s="51">
        <v>88.2</v>
      </c>
      <c r="G53" s="51">
        <v>162886.01</v>
      </c>
      <c r="H53" s="51">
        <v>14366546.08</v>
      </c>
      <c r="I53" s="51">
        <v>57289.43</v>
      </c>
      <c r="J53" s="51">
        <v>118339.7</v>
      </c>
      <c r="K53" s="51">
        <v>21882.42</v>
      </c>
      <c r="L53" s="51">
        <v>14190916.949999999</v>
      </c>
      <c r="M53">
        <f>SUM(L60:L77)</f>
        <v>14190916.459999999</v>
      </c>
    </row>
    <row r="54" spans="1:13" outlineLevel="1">
      <c r="A54" s="53"/>
      <c r="B54" s="54"/>
      <c r="C54" s="55" t="s">
        <v>89</v>
      </c>
      <c r="D54" s="56" t="s">
        <v>32</v>
      </c>
      <c r="E54" s="57">
        <v>6.44</v>
      </c>
      <c r="F54" s="58">
        <v>568.01</v>
      </c>
      <c r="G54" s="58">
        <v>100.86</v>
      </c>
      <c r="H54" s="58">
        <v>57289.49</v>
      </c>
      <c r="I54" s="58">
        <v>57289.49</v>
      </c>
      <c r="J54" s="52"/>
      <c r="K54" s="52"/>
      <c r="L54" s="52"/>
    </row>
    <row r="55" spans="1:13" outlineLevel="1">
      <c r="A55" s="53"/>
      <c r="B55" s="54"/>
      <c r="C55" s="55" t="s">
        <v>40</v>
      </c>
      <c r="D55" s="56" t="s">
        <v>32</v>
      </c>
      <c r="E55" s="57">
        <v>1.4</v>
      </c>
      <c r="F55" s="58">
        <v>123.48</v>
      </c>
      <c r="G55" s="52"/>
      <c r="H55" s="52"/>
      <c r="I55" s="52"/>
      <c r="J55" s="52"/>
      <c r="K55" s="52"/>
      <c r="L55" s="52"/>
    </row>
    <row r="56" spans="1:13" ht="22.5" outlineLevel="1">
      <c r="A56" s="53"/>
      <c r="B56" s="62" t="s">
        <v>90</v>
      </c>
      <c r="C56" s="55" t="s">
        <v>91</v>
      </c>
      <c r="D56" s="56" t="s">
        <v>43</v>
      </c>
      <c r="E56" s="57">
        <v>0.02</v>
      </c>
      <c r="F56" s="58">
        <v>1.76</v>
      </c>
      <c r="G56" s="58">
        <v>875.62</v>
      </c>
      <c r="H56" s="58">
        <v>1541.09</v>
      </c>
      <c r="I56" s="52"/>
      <c r="J56" s="58">
        <v>1541.09</v>
      </c>
      <c r="K56" s="58">
        <v>249.64</v>
      </c>
      <c r="L56" s="52"/>
    </row>
    <row r="57" spans="1:13" ht="33.75" outlineLevel="1">
      <c r="A57" s="53"/>
      <c r="B57" s="62" t="s">
        <v>92</v>
      </c>
      <c r="C57" s="55" t="s">
        <v>42</v>
      </c>
      <c r="D57" s="56" t="s">
        <v>43</v>
      </c>
      <c r="E57" s="57">
        <v>0.16</v>
      </c>
      <c r="F57" s="58">
        <v>14.11</v>
      </c>
      <c r="G57" s="58">
        <v>689.24</v>
      </c>
      <c r="H57" s="58">
        <v>9725.18</v>
      </c>
      <c r="I57" s="52"/>
      <c r="J57" s="58">
        <v>9725.18</v>
      </c>
      <c r="K57" s="58">
        <v>2001.36</v>
      </c>
      <c r="L57" s="52"/>
    </row>
    <row r="58" spans="1:13" ht="33.75" outlineLevel="1">
      <c r="A58" s="53"/>
      <c r="B58" s="62" t="s">
        <v>93</v>
      </c>
      <c r="C58" s="55" t="s">
        <v>94</v>
      </c>
      <c r="D58" s="56" t="s">
        <v>43</v>
      </c>
      <c r="E58" s="57">
        <v>0.99</v>
      </c>
      <c r="F58" s="58">
        <v>87.32</v>
      </c>
      <c r="G58" s="58">
        <v>1049.02</v>
      </c>
      <c r="H58" s="58">
        <v>91600.43</v>
      </c>
      <c r="I58" s="52"/>
      <c r="J58" s="58">
        <v>91600.43</v>
      </c>
      <c r="K58" s="58">
        <v>12385.47</v>
      </c>
      <c r="L58" s="52"/>
    </row>
    <row r="59" spans="1:13" outlineLevel="1">
      <c r="A59" s="53"/>
      <c r="B59" s="62" t="s">
        <v>95</v>
      </c>
      <c r="C59" s="55" t="s">
        <v>96</v>
      </c>
      <c r="D59" s="56" t="s">
        <v>43</v>
      </c>
      <c r="E59" s="57">
        <v>1.05</v>
      </c>
      <c r="F59" s="58">
        <v>92.61</v>
      </c>
      <c r="G59" s="58">
        <v>3.67</v>
      </c>
      <c r="H59" s="58">
        <v>339.88</v>
      </c>
      <c r="I59" s="52"/>
      <c r="J59" s="58">
        <v>339.88</v>
      </c>
      <c r="K59" s="52"/>
      <c r="L59" s="52"/>
    </row>
    <row r="60" spans="1:13" ht="22.5" outlineLevel="1">
      <c r="A60" s="53"/>
      <c r="B60" s="62" t="s">
        <v>97</v>
      </c>
      <c r="C60" s="55" t="s">
        <v>98</v>
      </c>
      <c r="D60" s="56" t="s">
        <v>43</v>
      </c>
      <c r="E60" s="57">
        <v>0.43</v>
      </c>
      <c r="F60" s="58">
        <v>37.93</v>
      </c>
      <c r="G60" s="58">
        <v>73.489999999999995</v>
      </c>
      <c r="H60" s="58">
        <v>2787.48</v>
      </c>
      <c r="I60" s="52"/>
      <c r="J60" s="58">
        <v>2787.48</v>
      </c>
      <c r="K60" s="52"/>
      <c r="L60" s="52"/>
    </row>
    <row r="61" spans="1:13" outlineLevel="1">
      <c r="A61" s="53"/>
      <c r="B61" s="62" t="s">
        <v>99</v>
      </c>
      <c r="C61" s="55" t="s">
        <v>100</v>
      </c>
      <c r="D61" s="56" t="s">
        <v>43</v>
      </c>
      <c r="E61" s="57">
        <v>7.0000000000000007E-2</v>
      </c>
      <c r="F61" s="58">
        <v>6.17</v>
      </c>
      <c r="G61" s="58">
        <v>7.51</v>
      </c>
      <c r="H61" s="58">
        <v>46.34</v>
      </c>
      <c r="I61" s="52"/>
      <c r="J61" s="58">
        <v>46.34</v>
      </c>
      <c r="K61" s="52"/>
      <c r="L61" s="52"/>
    </row>
    <row r="62" spans="1:13" outlineLevel="1">
      <c r="A62" s="53"/>
      <c r="B62" s="62" t="s">
        <v>101</v>
      </c>
      <c r="C62" s="55" t="s">
        <v>53</v>
      </c>
      <c r="D62" s="56" t="s">
        <v>43</v>
      </c>
      <c r="E62" s="57">
        <v>0.28000000000000003</v>
      </c>
      <c r="F62" s="58">
        <v>24.7</v>
      </c>
      <c r="G62" s="58">
        <v>497.94</v>
      </c>
      <c r="H62" s="58">
        <v>12299.12</v>
      </c>
      <c r="I62" s="52"/>
      <c r="J62" s="58">
        <v>12299.12</v>
      </c>
      <c r="K62" s="58">
        <v>7247.23</v>
      </c>
      <c r="L62" s="52"/>
    </row>
    <row r="63" spans="1:13" outlineLevel="1">
      <c r="A63" s="53"/>
      <c r="B63" s="62" t="s">
        <v>102</v>
      </c>
      <c r="C63" s="55" t="s">
        <v>103</v>
      </c>
      <c r="D63" s="56" t="s">
        <v>56</v>
      </c>
      <c r="E63" s="57"/>
      <c r="F63" s="52"/>
      <c r="G63" s="58">
        <v>103437.9</v>
      </c>
      <c r="H63" s="52"/>
      <c r="I63" s="52"/>
      <c r="J63" s="52"/>
      <c r="K63" s="52"/>
      <c r="L63" s="52"/>
    </row>
    <row r="64" spans="1:13" outlineLevel="1">
      <c r="A64" s="53"/>
      <c r="B64" s="62" t="s">
        <v>104</v>
      </c>
      <c r="C64" s="55" t="s">
        <v>105</v>
      </c>
      <c r="D64" s="56" t="s">
        <v>66</v>
      </c>
      <c r="E64" s="57">
        <v>0.6</v>
      </c>
      <c r="F64" s="58">
        <v>52.92</v>
      </c>
      <c r="G64" s="58">
        <v>156.61000000000001</v>
      </c>
      <c r="H64" s="58">
        <v>8287.7999999999993</v>
      </c>
      <c r="I64" s="52"/>
      <c r="J64" s="52"/>
      <c r="K64" s="52"/>
      <c r="L64" s="58">
        <v>8287.7999999999993</v>
      </c>
    </row>
    <row r="65" spans="1:13" outlineLevel="1">
      <c r="A65" s="53"/>
      <c r="B65" s="62" t="s">
        <v>106</v>
      </c>
      <c r="C65" s="55" t="s">
        <v>107</v>
      </c>
      <c r="D65" s="56" t="s">
        <v>56</v>
      </c>
      <c r="E65" s="57"/>
      <c r="F65" s="52"/>
      <c r="G65" s="58">
        <v>25120</v>
      </c>
      <c r="H65" s="52"/>
      <c r="I65" s="52"/>
      <c r="J65" s="52"/>
      <c r="K65" s="52"/>
      <c r="L65" s="52"/>
    </row>
    <row r="66" spans="1:13" outlineLevel="1">
      <c r="A66" s="53"/>
      <c r="B66" s="62" t="s">
        <v>108</v>
      </c>
      <c r="C66" s="55" t="s">
        <v>109</v>
      </c>
      <c r="D66" s="56" t="s">
        <v>56</v>
      </c>
      <c r="E66" s="57">
        <v>2E-3</v>
      </c>
      <c r="F66" s="58">
        <v>0.17199999999999999</v>
      </c>
      <c r="G66" s="58">
        <v>19237.34</v>
      </c>
      <c r="H66" s="58">
        <v>3308.82</v>
      </c>
      <c r="I66" s="52"/>
      <c r="J66" s="52"/>
      <c r="K66" s="52"/>
      <c r="L66" s="58">
        <v>3308.82</v>
      </c>
    </row>
    <row r="67" spans="1:13" outlineLevel="1">
      <c r="A67" s="53"/>
      <c r="B67" s="62" t="s">
        <v>110</v>
      </c>
      <c r="C67" s="55" t="s">
        <v>111</v>
      </c>
      <c r="D67" s="56" t="s">
        <v>56</v>
      </c>
      <c r="E67" s="57">
        <v>1.4E-3</v>
      </c>
      <c r="F67" s="58">
        <v>0.1235</v>
      </c>
      <c r="G67" s="58">
        <v>40420</v>
      </c>
      <c r="H67" s="58">
        <v>4991.87</v>
      </c>
      <c r="I67" s="52"/>
      <c r="J67" s="52"/>
      <c r="K67" s="52"/>
      <c r="L67" s="58">
        <v>4991.87</v>
      </c>
    </row>
    <row r="68" spans="1:13" outlineLevel="1">
      <c r="A68" s="53"/>
      <c r="B68" s="62" t="s">
        <v>112</v>
      </c>
      <c r="C68" s="55" t="s">
        <v>113</v>
      </c>
      <c r="D68" s="56" t="s">
        <v>56</v>
      </c>
      <c r="E68" s="57">
        <v>2.0000000000000001E-4</v>
      </c>
      <c r="F68" s="58">
        <v>1.4109999999999999E-2</v>
      </c>
      <c r="G68" s="58">
        <v>37613.14</v>
      </c>
      <c r="H68" s="58">
        <v>530.72</v>
      </c>
      <c r="I68" s="52"/>
      <c r="J68" s="52"/>
      <c r="K68" s="52"/>
      <c r="L68" s="58">
        <v>530.72</v>
      </c>
    </row>
    <row r="69" spans="1:13" outlineLevel="1">
      <c r="A69" s="53"/>
      <c r="B69" s="62" t="s">
        <v>114</v>
      </c>
      <c r="C69" s="55" t="s">
        <v>63</v>
      </c>
      <c r="D69" s="56" t="s">
        <v>56</v>
      </c>
      <c r="E69" s="57">
        <v>1E-4</v>
      </c>
      <c r="F69" s="58">
        <v>8.8199999999999997E-3</v>
      </c>
      <c r="G69" s="58">
        <v>42370</v>
      </c>
      <c r="H69" s="58">
        <v>373.7</v>
      </c>
      <c r="I69" s="52"/>
      <c r="J69" s="52"/>
      <c r="K69" s="52"/>
      <c r="L69" s="58">
        <v>373.7</v>
      </c>
    </row>
    <row r="70" spans="1:13" outlineLevel="1">
      <c r="A70" s="53"/>
      <c r="B70" s="62" t="s">
        <v>115</v>
      </c>
      <c r="C70" s="55" t="s">
        <v>116</v>
      </c>
      <c r="D70" s="56" t="s">
        <v>117</v>
      </c>
      <c r="E70" s="57">
        <v>0.03</v>
      </c>
      <c r="F70" s="58">
        <v>2.6459999999999999</v>
      </c>
      <c r="G70" s="58">
        <v>20.78</v>
      </c>
      <c r="H70" s="58">
        <v>54.98</v>
      </c>
      <c r="I70" s="52"/>
      <c r="J70" s="52"/>
      <c r="K70" s="52"/>
      <c r="L70" s="58">
        <v>54.98</v>
      </c>
    </row>
    <row r="71" spans="1:13" ht="33.75" outlineLevel="1">
      <c r="A71" s="53"/>
      <c r="B71" s="62" t="s">
        <v>118</v>
      </c>
      <c r="C71" s="55" t="s">
        <v>119</v>
      </c>
      <c r="D71" s="56" t="s">
        <v>66</v>
      </c>
      <c r="E71" s="57">
        <v>1.1000000000000001E-3</v>
      </c>
      <c r="F71" s="58">
        <v>9.6140000000000003E-2</v>
      </c>
      <c r="G71" s="58">
        <v>2400</v>
      </c>
      <c r="H71" s="58">
        <v>230.74</v>
      </c>
      <c r="I71" s="52"/>
      <c r="J71" s="52"/>
      <c r="K71" s="52"/>
      <c r="L71" s="58">
        <v>230.74</v>
      </c>
    </row>
    <row r="72" spans="1:13" outlineLevel="1">
      <c r="A72" s="53"/>
      <c r="B72" s="62" t="s">
        <v>120</v>
      </c>
      <c r="C72" s="55" t="s">
        <v>121</v>
      </c>
      <c r="D72" s="56" t="s">
        <v>56</v>
      </c>
      <c r="E72" s="57">
        <v>2.9999999999999997E-4</v>
      </c>
      <c r="F72" s="58">
        <v>2.6460000000000001E-2</v>
      </c>
      <c r="G72" s="58">
        <v>88157.16</v>
      </c>
      <c r="H72" s="58">
        <v>2332.64</v>
      </c>
      <c r="I72" s="52"/>
      <c r="J72" s="52"/>
      <c r="K72" s="52"/>
      <c r="L72" s="58">
        <v>2332.64</v>
      </c>
    </row>
    <row r="73" spans="1:13" outlineLevel="1">
      <c r="A73" s="53"/>
      <c r="B73" s="62" t="s">
        <v>122</v>
      </c>
      <c r="C73" s="55" t="s">
        <v>123</v>
      </c>
      <c r="D73" s="56" t="s">
        <v>56</v>
      </c>
      <c r="E73" s="57">
        <v>8.0000000000000004E-4</v>
      </c>
      <c r="F73" s="58">
        <v>7.0559999999999998E-2</v>
      </c>
      <c r="G73" s="58">
        <v>52996.14</v>
      </c>
      <c r="H73" s="58">
        <v>3739.41</v>
      </c>
      <c r="I73" s="52"/>
      <c r="J73" s="52"/>
      <c r="K73" s="52"/>
      <c r="L73" s="58">
        <v>3739.41</v>
      </c>
    </row>
    <row r="74" spans="1:13" ht="45" outlineLevel="1">
      <c r="A74" s="53"/>
      <c r="B74" s="62" t="s">
        <v>124</v>
      </c>
      <c r="C74" s="55" t="s">
        <v>125</v>
      </c>
      <c r="D74" s="56" t="s">
        <v>56</v>
      </c>
      <c r="E74" s="57">
        <v>1E-4</v>
      </c>
      <c r="F74" s="58">
        <v>8.8199999999999997E-3</v>
      </c>
      <c r="G74" s="58">
        <v>30208.75</v>
      </c>
      <c r="H74" s="58">
        <v>266.44</v>
      </c>
      <c r="I74" s="52"/>
      <c r="J74" s="52"/>
      <c r="K74" s="52"/>
      <c r="L74" s="58">
        <v>266.44</v>
      </c>
    </row>
    <row r="75" spans="1:13" outlineLevel="1">
      <c r="A75" s="53"/>
      <c r="B75" s="62" t="s">
        <v>126</v>
      </c>
      <c r="C75" s="55" t="s">
        <v>127</v>
      </c>
      <c r="D75" s="56" t="s">
        <v>56</v>
      </c>
      <c r="E75" s="57">
        <v>5</v>
      </c>
      <c r="F75" s="58">
        <v>441</v>
      </c>
      <c r="G75" s="58">
        <v>32120</v>
      </c>
      <c r="H75" s="58">
        <v>14164920</v>
      </c>
      <c r="I75" s="52"/>
      <c r="J75" s="52"/>
      <c r="K75" s="52"/>
      <c r="L75" s="58">
        <v>14164920</v>
      </c>
    </row>
    <row r="76" spans="1:13" ht="33.75" outlineLevel="1">
      <c r="A76" s="53"/>
      <c r="B76" s="62" t="s">
        <v>128</v>
      </c>
      <c r="C76" s="55" t="s">
        <v>129</v>
      </c>
      <c r="D76" s="56" t="s">
        <v>130</v>
      </c>
      <c r="E76" s="57">
        <v>1.8200000000000001E-2</v>
      </c>
      <c r="F76" s="58">
        <v>1.605</v>
      </c>
      <c r="G76" s="58">
        <v>162.94999999999999</v>
      </c>
      <c r="H76" s="58">
        <v>261.52999999999997</v>
      </c>
      <c r="I76" s="52"/>
      <c r="J76" s="52"/>
      <c r="K76" s="52"/>
      <c r="L76" s="58">
        <v>261.52999999999997</v>
      </c>
    </row>
    <row r="77" spans="1:13" outlineLevel="1">
      <c r="A77" s="53"/>
      <c r="B77" s="62" t="s">
        <v>131</v>
      </c>
      <c r="C77" s="55" t="s">
        <v>132</v>
      </c>
      <c r="D77" s="56" t="s">
        <v>133</v>
      </c>
      <c r="E77" s="57">
        <v>0.24</v>
      </c>
      <c r="F77" s="58">
        <v>21.17</v>
      </c>
      <c r="G77" s="58">
        <v>76.42</v>
      </c>
      <c r="H77" s="58">
        <v>1617.81</v>
      </c>
      <c r="I77" s="52"/>
      <c r="J77" s="52"/>
      <c r="K77" s="52"/>
      <c r="L77" s="58">
        <v>1617.81</v>
      </c>
    </row>
    <row r="78" spans="1:13" ht="48">
      <c r="A78" s="59"/>
      <c r="B78" s="45"/>
      <c r="C78" s="60" t="s">
        <v>134</v>
      </c>
      <c r="D78" s="49"/>
      <c r="E78" s="50"/>
      <c r="F78" s="61" t="s">
        <v>135</v>
      </c>
      <c r="G78" s="52"/>
      <c r="H78" s="61" t="s">
        <v>136</v>
      </c>
      <c r="I78" s="52"/>
      <c r="J78" s="52"/>
      <c r="K78" s="52"/>
      <c r="L78" s="52"/>
    </row>
    <row r="79" spans="1:13" ht="36">
      <c r="A79" s="46">
        <v>5</v>
      </c>
      <c r="B79" s="47" t="s">
        <v>137</v>
      </c>
      <c r="C79" s="48" t="s">
        <v>138</v>
      </c>
      <c r="D79" s="49" t="s">
        <v>88</v>
      </c>
      <c r="E79" s="50"/>
      <c r="F79" s="51">
        <v>155.11000000000001</v>
      </c>
      <c r="G79" s="51">
        <v>72127.75</v>
      </c>
      <c r="H79" s="51">
        <v>11187735.300000001</v>
      </c>
      <c r="I79" s="51">
        <v>390214.88</v>
      </c>
      <c r="J79" s="51">
        <v>736905.89</v>
      </c>
      <c r="K79" s="51">
        <v>129192.67</v>
      </c>
      <c r="L79" s="51">
        <v>10060614.529999999</v>
      </c>
      <c r="M79">
        <f>SUM(L89:L103)</f>
        <v>10059982.869999999</v>
      </c>
    </row>
    <row r="80" spans="1:13" outlineLevel="1">
      <c r="A80" s="53"/>
      <c r="B80" s="54"/>
      <c r="C80" s="55" t="s">
        <v>139</v>
      </c>
      <c r="D80" s="56" t="s">
        <v>32</v>
      </c>
      <c r="E80" s="57">
        <v>25.53</v>
      </c>
      <c r="F80" s="58">
        <v>3959.96</v>
      </c>
      <c r="G80" s="58">
        <v>98.54</v>
      </c>
      <c r="H80" s="58">
        <v>390214.46</v>
      </c>
      <c r="I80" s="58">
        <v>390214.46</v>
      </c>
      <c r="J80" s="52"/>
      <c r="K80" s="52"/>
      <c r="L80" s="52"/>
    </row>
    <row r="81" spans="1:12" outlineLevel="1">
      <c r="A81" s="53"/>
      <c r="B81" s="54"/>
      <c r="C81" s="55" t="s">
        <v>40</v>
      </c>
      <c r="D81" s="56" t="s">
        <v>32</v>
      </c>
      <c r="E81" s="57">
        <v>4.92</v>
      </c>
      <c r="F81" s="58">
        <v>763.14</v>
      </c>
      <c r="G81" s="52"/>
      <c r="H81" s="52"/>
      <c r="I81" s="52"/>
      <c r="J81" s="52"/>
      <c r="K81" s="52"/>
      <c r="L81" s="52"/>
    </row>
    <row r="82" spans="1:12" ht="22.5" outlineLevel="1">
      <c r="A82" s="53"/>
      <c r="B82" s="62" t="s">
        <v>90</v>
      </c>
      <c r="C82" s="55" t="s">
        <v>91</v>
      </c>
      <c r="D82" s="56" t="s">
        <v>43</v>
      </c>
      <c r="E82" s="57">
        <v>7.0000000000000007E-2</v>
      </c>
      <c r="F82" s="58">
        <v>10.86</v>
      </c>
      <c r="G82" s="58">
        <v>875.62</v>
      </c>
      <c r="H82" s="58">
        <v>9509.23</v>
      </c>
      <c r="I82" s="52"/>
      <c r="J82" s="58">
        <v>9509.23</v>
      </c>
      <c r="K82" s="58">
        <v>1540.38</v>
      </c>
      <c r="L82" s="52"/>
    </row>
    <row r="83" spans="1:12" ht="33.75" outlineLevel="1">
      <c r="A83" s="53"/>
      <c r="B83" s="62" t="s">
        <v>92</v>
      </c>
      <c r="C83" s="55" t="s">
        <v>42</v>
      </c>
      <c r="D83" s="56" t="s">
        <v>43</v>
      </c>
      <c r="E83" s="57">
        <v>0.46</v>
      </c>
      <c r="F83" s="58">
        <v>71.349999999999994</v>
      </c>
      <c r="G83" s="58">
        <v>689.24</v>
      </c>
      <c r="H83" s="58">
        <v>49177.27</v>
      </c>
      <c r="I83" s="52"/>
      <c r="J83" s="58">
        <v>49177.27</v>
      </c>
      <c r="K83" s="58">
        <v>10120.280000000001</v>
      </c>
      <c r="L83" s="52"/>
    </row>
    <row r="84" spans="1:12" ht="33.75" outlineLevel="1">
      <c r="A84" s="53"/>
      <c r="B84" s="62" t="s">
        <v>93</v>
      </c>
      <c r="C84" s="55" t="s">
        <v>94</v>
      </c>
      <c r="D84" s="56" t="s">
        <v>43</v>
      </c>
      <c r="E84" s="57">
        <v>3.77</v>
      </c>
      <c r="F84" s="58">
        <v>584.76</v>
      </c>
      <c r="G84" s="58">
        <v>1049.02</v>
      </c>
      <c r="H84" s="58">
        <v>613424.93999999994</v>
      </c>
      <c r="I84" s="52"/>
      <c r="J84" s="58">
        <v>613424.93999999994</v>
      </c>
      <c r="K84" s="58">
        <v>82942.36</v>
      </c>
      <c r="L84" s="52"/>
    </row>
    <row r="85" spans="1:12" outlineLevel="1">
      <c r="A85" s="53"/>
      <c r="B85" s="62" t="s">
        <v>95</v>
      </c>
      <c r="C85" s="55" t="s">
        <v>96</v>
      </c>
      <c r="D85" s="56" t="s">
        <v>43</v>
      </c>
      <c r="E85" s="57">
        <v>0.2</v>
      </c>
      <c r="F85" s="58">
        <v>31.02</v>
      </c>
      <c r="G85" s="58">
        <v>3.67</v>
      </c>
      <c r="H85" s="58">
        <v>113.84</v>
      </c>
      <c r="I85" s="52"/>
      <c r="J85" s="58">
        <v>113.84</v>
      </c>
      <c r="K85" s="52"/>
      <c r="L85" s="52"/>
    </row>
    <row r="86" spans="1:12" ht="22.5" outlineLevel="1">
      <c r="A86" s="53"/>
      <c r="B86" s="62" t="s">
        <v>97</v>
      </c>
      <c r="C86" s="55" t="s">
        <v>98</v>
      </c>
      <c r="D86" s="56" t="s">
        <v>43</v>
      </c>
      <c r="E86" s="57">
        <v>0.5</v>
      </c>
      <c r="F86" s="58">
        <v>77.56</v>
      </c>
      <c r="G86" s="58">
        <v>73.489999999999995</v>
      </c>
      <c r="H86" s="58">
        <v>5699.88</v>
      </c>
      <c r="I86" s="52"/>
      <c r="J86" s="58">
        <v>5699.88</v>
      </c>
      <c r="K86" s="52"/>
      <c r="L86" s="52"/>
    </row>
    <row r="87" spans="1:12" outlineLevel="1">
      <c r="A87" s="53"/>
      <c r="B87" s="62" t="s">
        <v>99</v>
      </c>
      <c r="C87" s="55" t="s">
        <v>100</v>
      </c>
      <c r="D87" s="56" t="s">
        <v>43</v>
      </c>
      <c r="E87" s="57">
        <v>0.24</v>
      </c>
      <c r="F87" s="58">
        <v>37.229999999999997</v>
      </c>
      <c r="G87" s="58">
        <v>7.51</v>
      </c>
      <c r="H87" s="58">
        <v>279.60000000000002</v>
      </c>
      <c r="I87" s="52"/>
      <c r="J87" s="58">
        <v>279.60000000000002</v>
      </c>
      <c r="K87" s="52"/>
      <c r="L87" s="52"/>
    </row>
    <row r="88" spans="1:12" outlineLevel="1">
      <c r="A88" s="53"/>
      <c r="B88" s="62" t="s">
        <v>101</v>
      </c>
      <c r="C88" s="55" t="s">
        <v>53</v>
      </c>
      <c r="D88" s="56" t="s">
        <v>43</v>
      </c>
      <c r="E88" s="57">
        <v>0.76</v>
      </c>
      <c r="F88" s="58">
        <v>117.88</v>
      </c>
      <c r="G88" s="58">
        <v>497.94</v>
      </c>
      <c r="H88" s="58">
        <v>58697.17</v>
      </c>
      <c r="I88" s="52"/>
      <c r="J88" s="58">
        <v>58697.17</v>
      </c>
      <c r="K88" s="58">
        <v>34587.17</v>
      </c>
      <c r="L88" s="52"/>
    </row>
    <row r="89" spans="1:12" outlineLevel="1">
      <c r="A89" s="53"/>
      <c r="B89" s="62" t="s">
        <v>102</v>
      </c>
      <c r="C89" s="55" t="s">
        <v>103</v>
      </c>
      <c r="D89" s="56" t="s">
        <v>56</v>
      </c>
      <c r="E89" s="57">
        <v>2.9999999999999997E-4</v>
      </c>
      <c r="F89" s="58">
        <v>4.6530000000000002E-2</v>
      </c>
      <c r="G89" s="58">
        <v>103437.9</v>
      </c>
      <c r="H89" s="58">
        <v>4812.97</v>
      </c>
      <c r="I89" s="52"/>
      <c r="J89" s="52"/>
      <c r="K89" s="52"/>
      <c r="L89" s="58">
        <v>4812.97</v>
      </c>
    </row>
    <row r="90" spans="1:12" outlineLevel="1">
      <c r="A90" s="53"/>
      <c r="B90" s="62" t="s">
        <v>104</v>
      </c>
      <c r="C90" s="55" t="s">
        <v>105</v>
      </c>
      <c r="D90" s="56" t="s">
        <v>66</v>
      </c>
      <c r="E90" s="57">
        <v>0.7</v>
      </c>
      <c r="F90" s="58">
        <v>108.6</v>
      </c>
      <c r="G90" s="58">
        <v>156.61000000000001</v>
      </c>
      <c r="H90" s="58">
        <v>17007.849999999999</v>
      </c>
      <c r="I90" s="52"/>
      <c r="J90" s="52"/>
      <c r="K90" s="52"/>
      <c r="L90" s="58">
        <v>17007.849999999999</v>
      </c>
    </row>
    <row r="91" spans="1:12" outlineLevel="1">
      <c r="A91" s="53"/>
      <c r="B91" s="62" t="s">
        <v>106</v>
      </c>
      <c r="C91" s="55" t="s">
        <v>107</v>
      </c>
      <c r="D91" s="56" t="s">
        <v>56</v>
      </c>
      <c r="E91" s="57"/>
      <c r="F91" s="58">
        <v>4.6530000000000002E-6</v>
      </c>
      <c r="G91" s="58">
        <v>25120</v>
      </c>
      <c r="H91" s="58">
        <v>0.12</v>
      </c>
      <c r="I91" s="52"/>
      <c r="J91" s="52"/>
      <c r="K91" s="52"/>
      <c r="L91" s="58">
        <v>0.12</v>
      </c>
    </row>
    <row r="92" spans="1:12" outlineLevel="1">
      <c r="A92" s="53"/>
      <c r="B92" s="62" t="s">
        <v>108</v>
      </c>
      <c r="C92" s="55" t="s">
        <v>109</v>
      </c>
      <c r="D92" s="56" t="s">
        <v>56</v>
      </c>
      <c r="E92" s="57">
        <v>2E-3</v>
      </c>
      <c r="F92" s="58">
        <v>0.30399999999999999</v>
      </c>
      <c r="G92" s="58">
        <v>19237.34</v>
      </c>
      <c r="H92" s="58">
        <v>5848.15</v>
      </c>
      <c r="I92" s="52"/>
      <c r="J92" s="52"/>
      <c r="K92" s="52"/>
      <c r="L92" s="58">
        <v>5848.15</v>
      </c>
    </row>
    <row r="93" spans="1:12" outlineLevel="1">
      <c r="A93" s="53"/>
      <c r="B93" s="62" t="s">
        <v>110</v>
      </c>
      <c r="C93" s="55" t="s">
        <v>111</v>
      </c>
      <c r="D93" s="56" t="s">
        <v>56</v>
      </c>
      <c r="E93" s="57">
        <v>2.8999999999999998E-3</v>
      </c>
      <c r="F93" s="58">
        <v>0.44979999999999998</v>
      </c>
      <c r="G93" s="58">
        <v>40420</v>
      </c>
      <c r="H93" s="58">
        <v>18180.919999999998</v>
      </c>
      <c r="I93" s="52"/>
      <c r="J93" s="52"/>
      <c r="K93" s="52"/>
      <c r="L93" s="58">
        <v>18180.919999999998</v>
      </c>
    </row>
    <row r="94" spans="1:12" outlineLevel="1">
      <c r="A94" s="53"/>
      <c r="B94" s="62" t="s">
        <v>112</v>
      </c>
      <c r="C94" s="55" t="s">
        <v>113</v>
      </c>
      <c r="D94" s="56" t="s">
        <v>56</v>
      </c>
      <c r="E94" s="57">
        <v>1.4E-3</v>
      </c>
      <c r="F94" s="58">
        <v>0.2172</v>
      </c>
      <c r="G94" s="58">
        <v>37613.14</v>
      </c>
      <c r="H94" s="58">
        <v>8169.57</v>
      </c>
      <c r="I94" s="52"/>
      <c r="J94" s="52"/>
      <c r="K94" s="52"/>
      <c r="L94" s="58">
        <v>8169.57</v>
      </c>
    </row>
    <row r="95" spans="1:12" outlineLevel="1">
      <c r="A95" s="53"/>
      <c r="B95" s="62" t="s">
        <v>114</v>
      </c>
      <c r="C95" s="55" t="s">
        <v>63</v>
      </c>
      <c r="D95" s="56" t="s">
        <v>56</v>
      </c>
      <c r="E95" s="57"/>
      <c r="F95" s="58">
        <v>1.5509999999999999E-5</v>
      </c>
      <c r="G95" s="58">
        <v>42370</v>
      </c>
      <c r="H95" s="58">
        <v>0.66</v>
      </c>
      <c r="I95" s="52"/>
      <c r="J95" s="52"/>
      <c r="K95" s="52"/>
      <c r="L95" s="58">
        <v>0.66</v>
      </c>
    </row>
    <row r="96" spans="1:12" outlineLevel="1">
      <c r="A96" s="53"/>
      <c r="B96" s="62" t="s">
        <v>115</v>
      </c>
      <c r="C96" s="55" t="s">
        <v>116</v>
      </c>
      <c r="D96" s="56" t="s">
        <v>117</v>
      </c>
      <c r="E96" s="57">
        <v>0.08</v>
      </c>
      <c r="F96" s="58">
        <v>12.41</v>
      </c>
      <c r="G96" s="58">
        <v>20.78</v>
      </c>
      <c r="H96" s="58">
        <v>257.88</v>
      </c>
      <c r="I96" s="52"/>
      <c r="J96" s="52"/>
      <c r="K96" s="52"/>
      <c r="L96" s="58">
        <v>257.88</v>
      </c>
    </row>
    <row r="97" spans="1:13" ht="33.75" outlineLevel="1">
      <c r="A97" s="53"/>
      <c r="B97" s="62" t="s">
        <v>118</v>
      </c>
      <c r="C97" s="55" t="s">
        <v>119</v>
      </c>
      <c r="D97" s="56" t="s">
        <v>66</v>
      </c>
      <c r="E97" s="57">
        <v>1.1000000000000001E-3</v>
      </c>
      <c r="F97" s="58">
        <v>0.16750000000000001</v>
      </c>
      <c r="G97" s="58">
        <v>2400</v>
      </c>
      <c r="H97" s="58">
        <v>402</v>
      </c>
      <c r="I97" s="52"/>
      <c r="J97" s="52"/>
      <c r="K97" s="52"/>
      <c r="L97" s="58">
        <v>402</v>
      </c>
    </row>
    <row r="98" spans="1:13" outlineLevel="1">
      <c r="A98" s="53"/>
      <c r="B98" s="62" t="s">
        <v>120</v>
      </c>
      <c r="C98" s="55" t="s">
        <v>121</v>
      </c>
      <c r="D98" s="56" t="s">
        <v>56</v>
      </c>
      <c r="E98" s="57">
        <v>4.0000000000000002E-4</v>
      </c>
      <c r="F98" s="58">
        <v>6.0490000000000002E-2</v>
      </c>
      <c r="G98" s="58">
        <v>88157.16</v>
      </c>
      <c r="H98" s="58">
        <v>5332.63</v>
      </c>
      <c r="I98" s="52"/>
      <c r="J98" s="52"/>
      <c r="K98" s="52"/>
      <c r="L98" s="58">
        <v>5332.63</v>
      </c>
    </row>
    <row r="99" spans="1:13" outlineLevel="1">
      <c r="A99" s="53"/>
      <c r="B99" s="62" t="s">
        <v>122</v>
      </c>
      <c r="C99" s="55" t="s">
        <v>123</v>
      </c>
      <c r="D99" s="56" t="s">
        <v>56</v>
      </c>
      <c r="E99" s="57"/>
      <c r="F99" s="52"/>
      <c r="G99" s="58">
        <v>52996.14</v>
      </c>
      <c r="H99" s="52"/>
      <c r="I99" s="52"/>
      <c r="J99" s="52"/>
      <c r="K99" s="52"/>
      <c r="L99" s="52"/>
    </row>
    <row r="100" spans="1:13" ht="45" outlineLevel="1">
      <c r="A100" s="53"/>
      <c r="B100" s="62" t="s">
        <v>124</v>
      </c>
      <c r="C100" s="55" t="s">
        <v>125</v>
      </c>
      <c r="D100" s="56" t="s">
        <v>56</v>
      </c>
      <c r="E100" s="57">
        <v>7.0000000000000001E-3</v>
      </c>
      <c r="F100" s="58">
        <v>1.0860000000000001</v>
      </c>
      <c r="G100" s="58">
        <v>30208.75</v>
      </c>
      <c r="H100" s="58">
        <v>32806.699999999997</v>
      </c>
      <c r="I100" s="52"/>
      <c r="J100" s="52"/>
      <c r="K100" s="52"/>
      <c r="L100" s="58">
        <v>32806.699999999997</v>
      </c>
    </row>
    <row r="101" spans="1:13" outlineLevel="1">
      <c r="A101" s="53"/>
      <c r="B101" s="62" t="s">
        <v>126</v>
      </c>
      <c r="C101" s="55" t="s">
        <v>127</v>
      </c>
      <c r="D101" s="56" t="s">
        <v>56</v>
      </c>
      <c r="E101" s="57">
        <v>2</v>
      </c>
      <c r="F101" s="58">
        <v>310.2</v>
      </c>
      <c r="G101" s="58">
        <v>32120</v>
      </c>
      <c r="H101" s="58">
        <v>9963624</v>
      </c>
      <c r="I101" s="52"/>
      <c r="J101" s="52"/>
      <c r="K101" s="52"/>
      <c r="L101" s="58">
        <v>9963624</v>
      </c>
    </row>
    <row r="102" spans="1:13" ht="33.75" outlineLevel="1">
      <c r="A102" s="53"/>
      <c r="B102" s="62" t="s">
        <v>128</v>
      </c>
      <c r="C102" s="55" t="s">
        <v>129</v>
      </c>
      <c r="D102" s="56" t="s">
        <v>130</v>
      </c>
      <c r="E102" s="57">
        <v>1.8100000000000002E-2</v>
      </c>
      <c r="F102" s="58">
        <v>2.8069999999999999</v>
      </c>
      <c r="G102" s="58">
        <v>162.94999999999999</v>
      </c>
      <c r="H102" s="58">
        <v>457.4</v>
      </c>
      <c r="I102" s="52"/>
      <c r="J102" s="52"/>
      <c r="K102" s="52"/>
      <c r="L102" s="58">
        <v>457.4</v>
      </c>
    </row>
    <row r="103" spans="1:13" outlineLevel="1">
      <c r="A103" s="53"/>
      <c r="B103" s="62" t="s">
        <v>131</v>
      </c>
      <c r="C103" s="55" t="s">
        <v>132</v>
      </c>
      <c r="D103" s="56" t="s">
        <v>133</v>
      </c>
      <c r="E103" s="57">
        <v>0.26</v>
      </c>
      <c r="F103" s="58">
        <v>40.33</v>
      </c>
      <c r="G103" s="58">
        <v>76.42</v>
      </c>
      <c r="H103" s="58">
        <v>3082.02</v>
      </c>
      <c r="I103" s="52"/>
      <c r="J103" s="52"/>
      <c r="K103" s="52"/>
      <c r="L103" s="58">
        <v>3082.02</v>
      </c>
    </row>
    <row r="104" spans="1:13" ht="48">
      <c r="A104" s="59"/>
      <c r="B104" s="45"/>
      <c r="C104" s="60" t="s">
        <v>134</v>
      </c>
      <c r="D104" s="49"/>
      <c r="E104" s="50"/>
      <c r="F104" s="61" t="s">
        <v>135</v>
      </c>
      <c r="G104" s="52"/>
      <c r="H104" s="61" t="s">
        <v>140</v>
      </c>
      <c r="I104" s="52"/>
      <c r="J104" s="52"/>
      <c r="K104" s="52"/>
      <c r="L104" s="52"/>
    </row>
    <row r="105" spans="1:13" ht="36">
      <c r="A105" s="46">
        <v>6</v>
      </c>
      <c r="B105" s="47" t="s">
        <v>141</v>
      </c>
      <c r="C105" s="48" t="s">
        <v>142</v>
      </c>
      <c r="D105" s="49" t="s">
        <v>143</v>
      </c>
      <c r="E105" s="50"/>
      <c r="F105" s="51">
        <v>1.42</v>
      </c>
      <c r="G105" s="51">
        <v>1448826.15</v>
      </c>
      <c r="H105" s="51">
        <v>2057333.13</v>
      </c>
      <c r="I105" s="51">
        <v>493963.57</v>
      </c>
      <c r="J105" s="51">
        <v>400306.68</v>
      </c>
      <c r="K105" s="51">
        <v>90004.1</v>
      </c>
      <c r="L105" s="51">
        <v>1163062.8799999999</v>
      </c>
      <c r="M105">
        <f>SUM(L115:L125)</f>
        <v>1162892.24</v>
      </c>
    </row>
    <row r="106" spans="1:13" outlineLevel="1">
      <c r="A106" s="53"/>
      <c r="B106" s="54"/>
      <c r="C106" s="55" t="s">
        <v>144</v>
      </c>
      <c r="D106" s="56" t="s">
        <v>32</v>
      </c>
      <c r="E106" s="57">
        <v>3409.74</v>
      </c>
      <c r="F106" s="58">
        <v>4841.83</v>
      </c>
      <c r="G106" s="58">
        <v>102.02</v>
      </c>
      <c r="H106" s="58">
        <v>493963.5</v>
      </c>
      <c r="I106" s="58">
        <v>493963.5</v>
      </c>
      <c r="J106" s="52"/>
      <c r="K106" s="52"/>
      <c r="L106" s="52"/>
    </row>
    <row r="107" spans="1:13" outlineLevel="1">
      <c r="A107" s="53"/>
      <c r="B107" s="54"/>
      <c r="C107" s="55" t="s">
        <v>40</v>
      </c>
      <c r="D107" s="56" t="s">
        <v>32</v>
      </c>
      <c r="E107" s="57">
        <v>501.54</v>
      </c>
      <c r="F107" s="58">
        <v>712.19</v>
      </c>
      <c r="G107" s="52"/>
      <c r="H107" s="52"/>
      <c r="I107" s="52"/>
      <c r="J107" s="52"/>
      <c r="K107" s="52"/>
      <c r="L107" s="52"/>
    </row>
    <row r="108" spans="1:13" ht="33.75" outlineLevel="1">
      <c r="A108" s="53"/>
      <c r="B108" s="62" t="s">
        <v>145</v>
      </c>
      <c r="C108" s="55" t="s">
        <v>146</v>
      </c>
      <c r="D108" s="56" t="s">
        <v>43</v>
      </c>
      <c r="E108" s="57">
        <v>47.73</v>
      </c>
      <c r="F108" s="58">
        <v>67.78</v>
      </c>
      <c r="G108" s="58">
        <v>1066.49</v>
      </c>
      <c r="H108" s="58">
        <v>72286.69</v>
      </c>
      <c r="I108" s="52"/>
      <c r="J108" s="58">
        <v>72286.69</v>
      </c>
      <c r="K108" s="58">
        <v>9613.92</v>
      </c>
      <c r="L108" s="52"/>
    </row>
    <row r="109" spans="1:13" ht="33.75" outlineLevel="1">
      <c r="A109" s="53"/>
      <c r="B109" s="62" t="s">
        <v>44</v>
      </c>
      <c r="C109" s="55" t="s">
        <v>45</v>
      </c>
      <c r="D109" s="56" t="s">
        <v>43</v>
      </c>
      <c r="E109" s="57">
        <v>119.5</v>
      </c>
      <c r="F109" s="58">
        <v>169.69</v>
      </c>
      <c r="G109" s="58">
        <v>853.83</v>
      </c>
      <c r="H109" s="58">
        <v>144886.41</v>
      </c>
      <c r="I109" s="52"/>
      <c r="J109" s="58">
        <v>144886.41</v>
      </c>
      <c r="K109" s="58">
        <v>24068.83</v>
      </c>
      <c r="L109" s="52"/>
    </row>
    <row r="110" spans="1:13" outlineLevel="1">
      <c r="A110" s="53"/>
      <c r="B110" s="62" t="s">
        <v>46</v>
      </c>
      <c r="C110" s="55" t="s">
        <v>47</v>
      </c>
      <c r="D110" s="56" t="s">
        <v>43</v>
      </c>
      <c r="E110" s="57">
        <v>1.0900000000000001</v>
      </c>
      <c r="F110" s="58">
        <v>1.55</v>
      </c>
      <c r="G110" s="58">
        <v>729.95</v>
      </c>
      <c r="H110" s="58">
        <v>1131.42</v>
      </c>
      <c r="I110" s="52"/>
      <c r="J110" s="58">
        <v>1131.42</v>
      </c>
      <c r="K110" s="52"/>
      <c r="L110" s="52"/>
    </row>
    <row r="111" spans="1:13" ht="22.5" outlineLevel="1">
      <c r="A111" s="53"/>
      <c r="B111" s="62" t="s">
        <v>147</v>
      </c>
      <c r="C111" s="55" t="s">
        <v>148</v>
      </c>
      <c r="D111" s="56" t="s">
        <v>43</v>
      </c>
      <c r="E111" s="57">
        <v>417.4</v>
      </c>
      <c r="F111" s="58">
        <v>592.71</v>
      </c>
      <c r="G111" s="58">
        <v>21.25</v>
      </c>
      <c r="H111" s="58">
        <v>12595.09</v>
      </c>
      <c r="I111" s="52"/>
      <c r="J111" s="58">
        <v>12595.09</v>
      </c>
      <c r="K111" s="52"/>
      <c r="L111" s="52"/>
    </row>
    <row r="112" spans="1:13" ht="22.5" outlineLevel="1">
      <c r="A112" s="53"/>
      <c r="B112" s="62" t="s">
        <v>149</v>
      </c>
      <c r="C112" s="55" t="s">
        <v>150</v>
      </c>
      <c r="D112" s="56" t="s">
        <v>43</v>
      </c>
      <c r="E112" s="57">
        <v>309.44</v>
      </c>
      <c r="F112" s="58">
        <v>439.4</v>
      </c>
      <c r="G112" s="58">
        <v>308.7</v>
      </c>
      <c r="H112" s="58">
        <v>135642.78</v>
      </c>
      <c r="I112" s="52"/>
      <c r="J112" s="58">
        <v>135642.78</v>
      </c>
      <c r="K112" s="58">
        <v>46409.43</v>
      </c>
      <c r="L112" s="52"/>
    </row>
    <row r="113" spans="1:13" outlineLevel="1">
      <c r="A113" s="53"/>
      <c r="B113" s="62" t="s">
        <v>151</v>
      </c>
      <c r="C113" s="55" t="s">
        <v>152</v>
      </c>
      <c r="D113" s="56" t="s">
        <v>43</v>
      </c>
      <c r="E113" s="57">
        <v>309.42</v>
      </c>
      <c r="F113" s="58">
        <v>439.38</v>
      </c>
      <c r="G113" s="58">
        <v>38.57</v>
      </c>
      <c r="H113" s="58">
        <v>16946.89</v>
      </c>
      <c r="I113" s="52"/>
      <c r="J113" s="58">
        <v>16946.89</v>
      </c>
      <c r="K113" s="52"/>
      <c r="L113" s="52"/>
    </row>
    <row r="114" spans="1:13" outlineLevel="1">
      <c r="A114" s="53"/>
      <c r="B114" s="62" t="s">
        <v>101</v>
      </c>
      <c r="C114" s="55" t="s">
        <v>53</v>
      </c>
      <c r="D114" s="56" t="s">
        <v>43</v>
      </c>
      <c r="E114" s="57">
        <v>23.79</v>
      </c>
      <c r="F114" s="58">
        <v>33.78</v>
      </c>
      <c r="G114" s="58">
        <v>497.94</v>
      </c>
      <c r="H114" s="58">
        <v>16820.41</v>
      </c>
      <c r="I114" s="52"/>
      <c r="J114" s="58">
        <v>16820.41</v>
      </c>
      <c r="K114" s="58">
        <v>9911.39</v>
      </c>
      <c r="L114" s="52"/>
    </row>
    <row r="115" spans="1:13" outlineLevel="1">
      <c r="A115" s="53"/>
      <c r="B115" s="62" t="s">
        <v>153</v>
      </c>
      <c r="C115" s="55" t="s">
        <v>154</v>
      </c>
      <c r="D115" s="56" t="s">
        <v>56</v>
      </c>
      <c r="E115" s="57">
        <v>0.2</v>
      </c>
      <c r="F115" s="58">
        <v>0.28399999999999997</v>
      </c>
      <c r="G115" s="58">
        <v>24918.66</v>
      </c>
      <c r="H115" s="58">
        <v>7076.9</v>
      </c>
      <c r="I115" s="52"/>
      <c r="J115" s="52"/>
      <c r="K115" s="52"/>
      <c r="L115" s="58">
        <v>7076.9</v>
      </c>
    </row>
    <row r="116" spans="1:13" outlineLevel="1">
      <c r="A116" s="53"/>
      <c r="B116" s="62" t="s">
        <v>155</v>
      </c>
      <c r="C116" s="55" t="s">
        <v>107</v>
      </c>
      <c r="D116" s="56" t="s">
        <v>56</v>
      </c>
      <c r="E116" s="57">
        <v>0.4</v>
      </c>
      <c r="F116" s="58">
        <v>0.56799999999999995</v>
      </c>
      <c r="G116" s="58">
        <v>25120</v>
      </c>
      <c r="H116" s="58">
        <v>14268.16</v>
      </c>
      <c r="I116" s="52"/>
      <c r="J116" s="52"/>
      <c r="K116" s="52"/>
      <c r="L116" s="58">
        <v>14268.16</v>
      </c>
    </row>
    <row r="117" spans="1:13" outlineLevel="1">
      <c r="A117" s="53"/>
      <c r="B117" s="62" t="s">
        <v>156</v>
      </c>
      <c r="C117" s="55" t="s">
        <v>157</v>
      </c>
      <c r="D117" s="56" t="s">
        <v>56</v>
      </c>
      <c r="E117" s="57">
        <v>0.79</v>
      </c>
      <c r="F117" s="58">
        <v>1.1220000000000001</v>
      </c>
      <c r="G117" s="58">
        <v>39211.18</v>
      </c>
      <c r="H117" s="58">
        <v>43994.94</v>
      </c>
      <c r="I117" s="52"/>
      <c r="J117" s="52"/>
      <c r="K117" s="52"/>
      <c r="L117" s="58">
        <v>43994.94</v>
      </c>
    </row>
    <row r="118" spans="1:13" outlineLevel="1">
      <c r="A118" s="53"/>
      <c r="B118" s="62" t="s">
        <v>158</v>
      </c>
      <c r="C118" s="55" t="s">
        <v>63</v>
      </c>
      <c r="D118" s="56" t="s">
        <v>56</v>
      </c>
      <c r="E118" s="57">
        <v>9.8000000000000004E-2</v>
      </c>
      <c r="F118" s="58">
        <v>0.13919999999999999</v>
      </c>
      <c r="G118" s="58">
        <v>42370</v>
      </c>
      <c r="H118" s="58">
        <v>5897.9</v>
      </c>
      <c r="I118" s="52"/>
      <c r="J118" s="52"/>
      <c r="K118" s="52"/>
      <c r="L118" s="58">
        <v>5897.9</v>
      </c>
    </row>
    <row r="119" spans="1:13" ht="22.5" outlineLevel="1">
      <c r="A119" s="53"/>
      <c r="B119" s="62" t="s">
        <v>159</v>
      </c>
      <c r="C119" s="55" t="s">
        <v>160</v>
      </c>
      <c r="D119" s="56" t="s">
        <v>56</v>
      </c>
      <c r="E119" s="57">
        <v>0.55000000000000004</v>
      </c>
      <c r="F119" s="58">
        <v>0.78100000000000003</v>
      </c>
      <c r="G119" s="58">
        <v>29824.560000000001</v>
      </c>
      <c r="H119" s="58">
        <v>23292.98</v>
      </c>
      <c r="I119" s="52"/>
      <c r="J119" s="52"/>
      <c r="K119" s="52"/>
      <c r="L119" s="58">
        <v>23292.98</v>
      </c>
    </row>
    <row r="120" spans="1:13" ht="33.75" outlineLevel="1">
      <c r="A120" s="53"/>
      <c r="B120" s="62" t="s">
        <v>69</v>
      </c>
      <c r="C120" s="55" t="s">
        <v>161</v>
      </c>
      <c r="D120" s="56" t="s">
        <v>66</v>
      </c>
      <c r="E120" s="57">
        <v>8.73</v>
      </c>
      <c r="F120" s="58">
        <v>12.4</v>
      </c>
      <c r="G120" s="58">
        <v>7164.68</v>
      </c>
      <c r="H120" s="58">
        <v>88842.03</v>
      </c>
      <c r="I120" s="52"/>
      <c r="J120" s="52"/>
      <c r="K120" s="52"/>
      <c r="L120" s="58">
        <v>88842.03</v>
      </c>
    </row>
    <row r="121" spans="1:13" ht="33.75" outlineLevel="1">
      <c r="A121" s="53"/>
      <c r="B121" s="62" t="s">
        <v>162</v>
      </c>
      <c r="C121" s="55" t="s">
        <v>163</v>
      </c>
      <c r="D121" s="56" t="s">
        <v>66</v>
      </c>
      <c r="E121" s="57">
        <v>13.69</v>
      </c>
      <c r="F121" s="58">
        <v>19.440000000000001</v>
      </c>
      <c r="G121" s="58">
        <v>4970.07</v>
      </c>
      <c r="H121" s="58">
        <v>96618.16</v>
      </c>
      <c r="I121" s="52"/>
      <c r="J121" s="52"/>
      <c r="K121" s="52"/>
      <c r="L121" s="58">
        <v>96618.16</v>
      </c>
    </row>
    <row r="122" spans="1:13" ht="22.5" outlineLevel="1">
      <c r="A122" s="53"/>
      <c r="B122" s="62" t="s">
        <v>164</v>
      </c>
      <c r="C122" s="55" t="s">
        <v>165</v>
      </c>
      <c r="D122" s="56" t="s">
        <v>66</v>
      </c>
      <c r="E122" s="57">
        <v>21.5</v>
      </c>
      <c r="F122" s="58">
        <v>30.53</v>
      </c>
      <c r="G122" s="58">
        <v>3252.34</v>
      </c>
      <c r="H122" s="58">
        <v>99293.94</v>
      </c>
      <c r="I122" s="52"/>
      <c r="J122" s="52"/>
      <c r="K122" s="52"/>
      <c r="L122" s="58">
        <v>99293.94</v>
      </c>
    </row>
    <row r="123" spans="1:13" outlineLevel="1">
      <c r="A123" s="53"/>
      <c r="B123" s="62" t="s">
        <v>166</v>
      </c>
      <c r="C123" s="55" t="s">
        <v>167</v>
      </c>
      <c r="D123" s="56" t="s">
        <v>66</v>
      </c>
      <c r="E123" s="57">
        <v>0.51</v>
      </c>
      <c r="F123" s="58">
        <v>0.72419999999999995</v>
      </c>
      <c r="G123" s="58">
        <v>1724.97</v>
      </c>
      <c r="H123" s="58">
        <v>1249.22</v>
      </c>
      <c r="I123" s="52"/>
      <c r="J123" s="52"/>
      <c r="K123" s="52"/>
      <c r="L123" s="58">
        <v>1249.22</v>
      </c>
    </row>
    <row r="124" spans="1:13" ht="22.5" outlineLevel="1">
      <c r="A124" s="53"/>
      <c r="B124" s="62" t="s">
        <v>168</v>
      </c>
      <c r="C124" s="55" t="s">
        <v>169</v>
      </c>
      <c r="D124" s="56" t="s">
        <v>66</v>
      </c>
      <c r="E124" s="57">
        <v>9.1</v>
      </c>
      <c r="F124" s="58">
        <v>12.92</v>
      </c>
      <c r="G124" s="58">
        <v>358.36</v>
      </c>
      <c r="H124" s="58">
        <v>4630.01</v>
      </c>
      <c r="I124" s="52"/>
      <c r="J124" s="52"/>
      <c r="K124" s="52"/>
      <c r="L124" s="58">
        <v>4630.01</v>
      </c>
    </row>
    <row r="125" spans="1:13" outlineLevel="1">
      <c r="A125" s="53"/>
      <c r="B125" s="62" t="s">
        <v>170</v>
      </c>
      <c r="C125" s="55" t="s">
        <v>171</v>
      </c>
      <c r="D125" s="56" t="s">
        <v>66</v>
      </c>
      <c r="E125" s="57">
        <v>107</v>
      </c>
      <c r="F125" s="58">
        <v>151.9</v>
      </c>
      <c r="G125" s="58">
        <v>5120</v>
      </c>
      <c r="H125" s="58">
        <v>777728</v>
      </c>
      <c r="I125" s="52"/>
      <c r="J125" s="52"/>
      <c r="K125" s="52"/>
      <c r="L125" s="58">
        <v>777728</v>
      </c>
    </row>
    <row r="126" spans="1:13" ht="60">
      <c r="A126" s="59"/>
      <c r="B126" s="45"/>
      <c r="C126" s="60" t="s">
        <v>172</v>
      </c>
      <c r="D126" s="49"/>
      <c r="E126" s="50"/>
      <c r="F126" s="61" t="s">
        <v>173</v>
      </c>
      <c r="G126" s="52"/>
      <c r="H126" s="61" t="s">
        <v>174</v>
      </c>
      <c r="I126" s="52"/>
      <c r="J126" s="52"/>
      <c r="K126" s="52"/>
      <c r="L126" s="52"/>
    </row>
    <row r="127" spans="1:13" ht="48">
      <c r="A127" s="46">
        <v>7</v>
      </c>
      <c r="B127" s="47" t="s">
        <v>175</v>
      </c>
      <c r="C127" s="48" t="s">
        <v>176</v>
      </c>
      <c r="D127" s="49" t="s">
        <v>177</v>
      </c>
      <c r="E127" s="50"/>
      <c r="F127" s="51">
        <v>4.51</v>
      </c>
      <c r="G127" s="51">
        <v>1480339.11</v>
      </c>
      <c r="H127" s="51">
        <v>6676329.3899999997</v>
      </c>
      <c r="I127" s="51">
        <v>472697.38</v>
      </c>
      <c r="J127" s="51">
        <v>1892499.1</v>
      </c>
      <c r="K127" s="51">
        <v>277688.09999999998</v>
      </c>
      <c r="L127" s="51">
        <v>4311132.91</v>
      </c>
      <c r="M127">
        <f>SUM(L134:L137)</f>
        <v>4311214.1100000003</v>
      </c>
    </row>
    <row r="128" spans="1:13" outlineLevel="1">
      <c r="A128" s="53"/>
      <c r="B128" s="54"/>
      <c r="C128" s="55" t="s">
        <v>178</v>
      </c>
      <c r="D128" s="56" t="s">
        <v>32</v>
      </c>
      <c r="E128" s="57">
        <v>992.34</v>
      </c>
      <c r="F128" s="58">
        <v>4475.45</v>
      </c>
      <c r="G128" s="58">
        <v>105.62</v>
      </c>
      <c r="H128" s="58">
        <v>472697.03</v>
      </c>
      <c r="I128" s="58">
        <v>472697.03</v>
      </c>
      <c r="J128" s="52"/>
      <c r="K128" s="52"/>
      <c r="L128" s="52"/>
    </row>
    <row r="129" spans="1:13" outlineLevel="1">
      <c r="A129" s="53"/>
      <c r="B129" s="54"/>
      <c r="C129" s="55" t="s">
        <v>40</v>
      </c>
      <c r="D129" s="56" t="s">
        <v>32</v>
      </c>
      <c r="E129" s="57">
        <v>364.32</v>
      </c>
      <c r="F129" s="58">
        <v>1643.08</v>
      </c>
      <c r="G129" s="52"/>
      <c r="H129" s="52"/>
      <c r="I129" s="52"/>
      <c r="J129" s="52"/>
      <c r="K129" s="52"/>
      <c r="L129" s="52"/>
    </row>
    <row r="130" spans="1:13" ht="33.75" outlineLevel="1">
      <c r="A130" s="53"/>
      <c r="B130" s="62" t="s">
        <v>179</v>
      </c>
      <c r="C130" s="55" t="s">
        <v>180</v>
      </c>
      <c r="D130" s="56" t="s">
        <v>43</v>
      </c>
      <c r="E130" s="57">
        <v>165.59</v>
      </c>
      <c r="F130" s="58">
        <v>746.81</v>
      </c>
      <c r="G130" s="58">
        <v>2336.8200000000002</v>
      </c>
      <c r="H130" s="58">
        <v>1745160.54</v>
      </c>
      <c r="I130" s="52"/>
      <c r="J130" s="58">
        <v>1745160.54</v>
      </c>
      <c r="K130" s="58">
        <v>226552.28</v>
      </c>
      <c r="L130" s="52"/>
    </row>
    <row r="131" spans="1:13" ht="22.5" outlineLevel="1">
      <c r="A131" s="53"/>
      <c r="B131" s="62" t="s">
        <v>181</v>
      </c>
      <c r="C131" s="55" t="s">
        <v>148</v>
      </c>
      <c r="D131" s="56" t="s">
        <v>43</v>
      </c>
      <c r="E131" s="57">
        <v>49.08</v>
      </c>
      <c r="F131" s="58">
        <v>221.35</v>
      </c>
      <c r="G131" s="58">
        <v>21.25</v>
      </c>
      <c r="H131" s="58">
        <v>4703.6899999999996</v>
      </c>
      <c r="I131" s="52"/>
      <c r="J131" s="58">
        <v>4703.6899999999996</v>
      </c>
      <c r="K131" s="52"/>
      <c r="L131" s="52"/>
    </row>
    <row r="132" spans="1:13" outlineLevel="1">
      <c r="A132" s="53"/>
      <c r="B132" s="62" t="s">
        <v>182</v>
      </c>
      <c r="C132" s="55" t="s">
        <v>53</v>
      </c>
      <c r="D132" s="56" t="s">
        <v>43</v>
      </c>
      <c r="E132" s="57">
        <v>1.9</v>
      </c>
      <c r="F132" s="58">
        <v>8.57</v>
      </c>
      <c r="G132" s="58">
        <v>497.94</v>
      </c>
      <c r="H132" s="58">
        <v>4267.3500000000004</v>
      </c>
      <c r="I132" s="52"/>
      <c r="J132" s="58">
        <v>4267.3500000000004</v>
      </c>
      <c r="K132" s="58">
        <v>2514.52</v>
      </c>
      <c r="L132" s="52"/>
    </row>
    <row r="133" spans="1:13" outlineLevel="1">
      <c r="A133" s="53"/>
      <c r="B133" s="62" t="s">
        <v>183</v>
      </c>
      <c r="C133" s="55" t="s">
        <v>184</v>
      </c>
      <c r="D133" s="56" t="s">
        <v>43</v>
      </c>
      <c r="E133" s="57">
        <v>31.98</v>
      </c>
      <c r="F133" s="58">
        <v>144.22999999999999</v>
      </c>
      <c r="G133" s="58">
        <v>746.43</v>
      </c>
      <c r="H133" s="58">
        <v>107657.60000000001</v>
      </c>
      <c r="I133" s="52"/>
      <c r="J133" s="58">
        <v>107657.60000000001</v>
      </c>
      <c r="K133" s="58">
        <v>48621.38</v>
      </c>
      <c r="L133" s="52"/>
    </row>
    <row r="134" spans="1:13" outlineLevel="1">
      <c r="A134" s="53"/>
      <c r="B134" s="62" t="s">
        <v>185</v>
      </c>
      <c r="C134" s="55" t="s">
        <v>186</v>
      </c>
      <c r="D134" s="56" t="s">
        <v>43</v>
      </c>
      <c r="E134" s="57">
        <v>31.97</v>
      </c>
      <c r="F134" s="58">
        <v>144.18</v>
      </c>
      <c r="G134" s="58">
        <v>212.98</v>
      </c>
      <c r="H134" s="58">
        <v>30707.46</v>
      </c>
      <c r="I134" s="52"/>
      <c r="J134" s="58">
        <v>30707.46</v>
      </c>
      <c r="K134" s="52"/>
      <c r="L134" s="52"/>
    </row>
    <row r="135" spans="1:13" outlineLevel="1">
      <c r="A135" s="53"/>
      <c r="B135" s="62" t="s">
        <v>187</v>
      </c>
      <c r="C135" s="55" t="s">
        <v>157</v>
      </c>
      <c r="D135" s="56" t="s">
        <v>56</v>
      </c>
      <c r="E135" s="57"/>
      <c r="F135" s="52"/>
      <c r="G135" s="58">
        <v>39211.18</v>
      </c>
      <c r="H135" s="52"/>
      <c r="I135" s="52"/>
      <c r="J135" s="52"/>
      <c r="K135" s="52"/>
      <c r="L135" s="52"/>
    </row>
    <row r="136" spans="1:13" ht="45" outlineLevel="1">
      <c r="A136" s="53"/>
      <c r="B136" s="62" t="s">
        <v>188</v>
      </c>
      <c r="C136" s="55" t="s">
        <v>189</v>
      </c>
      <c r="D136" s="56" t="s">
        <v>56</v>
      </c>
      <c r="E136" s="57">
        <v>1.8</v>
      </c>
      <c r="F136" s="58">
        <v>8.1180000000000003</v>
      </c>
      <c r="G136" s="58">
        <v>39347.39</v>
      </c>
      <c r="H136" s="58">
        <v>319422.11</v>
      </c>
      <c r="I136" s="52"/>
      <c r="J136" s="52"/>
      <c r="K136" s="52"/>
      <c r="L136" s="58">
        <v>319422.11</v>
      </c>
    </row>
    <row r="137" spans="1:13" outlineLevel="1">
      <c r="A137" s="53"/>
      <c r="B137" s="62" t="s">
        <v>190</v>
      </c>
      <c r="C137" s="55" t="s">
        <v>171</v>
      </c>
      <c r="D137" s="56" t="s">
        <v>117</v>
      </c>
      <c r="E137" s="57">
        <v>109</v>
      </c>
      <c r="F137" s="58">
        <v>491.6</v>
      </c>
      <c r="G137" s="58">
        <v>8120</v>
      </c>
      <c r="H137" s="58">
        <v>3991792</v>
      </c>
      <c r="I137" s="52"/>
      <c r="J137" s="52"/>
      <c r="K137" s="52"/>
      <c r="L137" s="58">
        <v>3991792</v>
      </c>
    </row>
    <row r="138" spans="1:13" ht="60">
      <c r="A138" s="59"/>
      <c r="B138" s="45"/>
      <c r="C138" s="60" t="s">
        <v>172</v>
      </c>
      <c r="D138" s="49"/>
      <c r="E138" s="50"/>
      <c r="F138" s="61" t="s">
        <v>173</v>
      </c>
      <c r="G138" s="52"/>
      <c r="H138" s="61" t="s">
        <v>191</v>
      </c>
      <c r="I138" s="52"/>
      <c r="J138" s="52"/>
      <c r="K138" s="52"/>
      <c r="L138" s="52"/>
    </row>
    <row r="139" spans="1:13" ht="24">
      <c r="A139" s="46">
        <v>8</v>
      </c>
      <c r="B139" s="47" t="s">
        <v>192</v>
      </c>
      <c r="C139" s="48" t="s">
        <v>193</v>
      </c>
      <c r="D139" s="49" t="s">
        <v>194</v>
      </c>
      <c r="E139" s="50"/>
      <c r="F139" s="51">
        <v>566.09</v>
      </c>
      <c r="G139" s="51">
        <v>4989.2</v>
      </c>
      <c r="H139" s="51">
        <v>2824336.23</v>
      </c>
      <c r="I139" s="51">
        <v>197106.88</v>
      </c>
      <c r="J139" s="51">
        <v>464522.13</v>
      </c>
      <c r="K139" s="51">
        <v>61828.35</v>
      </c>
      <c r="L139" s="51">
        <v>2162707.2200000002</v>
      </c>
      <c r="M139">
        <f>SUM(L144:L146)</f>
        <v>2162867.21</v>
      </c>
    </row>
    <row r="140" spans="1:13" outlineLevel="1">
      <c r="A140" s="53"/>
      <c r="B140" s="54"/>
      <c r="C140" s="55" t="s">
        <v>195</v>
      </c>
      <c r="D140" s="56" t="s">
        <v>32</v>
      </c>
      <c r="E140" s="57">
        <v>4.07</v>
      </c>
      <c r="F140" s="58">
        <v>2303.9899999999998</v>
      </c>
      <c r="G140" s="58">
        <v>85.55</v>
      </c>
      <c r="H140" s="58">
        <v>197106.34</v>
      </c>
      <c r="I140" s="58">
        <v>197106.34</v>
      </c>
      <c r="J140" s="52"/>
      <c r="K140" s="52"/>
      <c r="L140" s="52"/>
    </row>
    <row r="141" spans="1:13" outlineLevel="1">
      <c r="A141" s="53"/>
      <c r="B141" s="54"/>
      <c r="C141" s="55" t="s">
        <v>40</v>
      </c>
      <c r="D141" s="56" t="s">
        <v>32</v>
      </c>
      <c r="E141" s="57">
        <v>0.28999999999999998</v>
      </c>
      <c r="F141" s="58">
        <v>164.17</v>
      </c>
      <c r="G141" s="52"/>
      <c r="H141" s="52"/>
      <c r="I141" s="52"/>
      <c r="J141" s="52"/>
      <c r="K141" s="52"/>
      <c r="L141" s="52"/>
    </row>
    <row r="142" spans="1:13" ht="33.75" outlineLevel="1">
      <c r="A142" s="53"/>
      <c r="B142" s="62" t="s">
        <v>196</v>
      </c>
      <c r="C142" s="55" t="s">
        <v>197</v>
      </c>
      <c r="D142" s="56" t="s">
        <v>43</v>
      </c>
      <c r="E142" s="57">
        <v>0.9</v>
      </c>
      <c r="F142" s="58">
        <v>509.48</v>
      </c>
      <c r="G142" s="58">
        <v>773.88</v>
      </c>
      <c r="H142" s="58">
        <v>394276.38</v>
      </c>
      <c r="I142" s="52"/>
      <c r="J142" s="58">
        <v>394276.38</v>
      </c>
      <c r="K142" s="58">
        <v>61825.4</v>
      </c>
      <c r="L142" s="52"/>
    </row>
    <row r="143" spans="1:13" outlineLevel="1">
      <c r="A143" s="53"/>
      <c r="B143" s="62" t="s">
        <v>198</v>
      </c>
      <c r="C143" s="55" t="s">
        <v>47</v>
      </c>
      <c r="D143" s="56" t="s">
        <v>43</v>
      </c>
      <c r="E143" s="57">
        <v>0.17</v>
      </c>
      <c r="F143" s="58">
        <v>96.24</v>
      </c>
      <c r="G143" s="58">
        <v>729.95</v>
      </c>
      <c r="H143" s="58">
        <v>70250.39</v>
      </c>
      <c r="I143" s="52"/>
      <c r="J143" s="58">
        <v>70250.39</v>
      </c>
      <c r="K143" s="52"/>
      <c r="L143" s="52"/>
    </row>
    <row r="144" spans="1:13" ht="45" outlineLevel="1">
      <c r="A144" s="53"/>
      <c r="B144" s="62" t="s">
        <v>199</v>
      </c>
      <c r="C144" s="55" t="s">
        <v>200</v>
      </c>
      <c r="D144" s="56" t="s">
        <v>66</v>
      </c>
      <c r="E144" s="57">
        <v>1.06</v>
      </c>
      <c r="F144" s="58">
        <v>600.1</v>
      </c>
      <c r="G144" s="58">
        <v>3520</v>
      </c>
      <c r="H144" s="58">
        <v>2112352</v>
      </c>
      <c r="I144" s="52"/>
      <c r="J144" s="52"/>
      <c r="K144" s="52"/>
      <c r="L144" s="58">
        <v>2112352</v>
      </c>
    </row>
    <row r="145" spans="1:13" outlineLevel="1">
      <c r="A145" s="53"/>
      <c r="B145" s="62" t="s">
        <v>201</v>
      </c>
      <c r="C145" s="55" t="s">
        <v>202</v>
      </c>
      <c r="D145" s="56" t="s">
        <v>66</v>
      </c>
      <c r="E145" s="57">
        <v>0.34</v>
      </c>
      <c r="F145" s="58">
        <v>192.5</v>
      </c>
      <c r="G145" s="58">
        <v>256.31</v>
      </c>
      <c r="H145" s="58">
        <v>49339.68</v>
      </c>
      <c r="I145" s="52"/>
      <c r="J145" s="52"/>
      <c r="K145" s="52"/>
      <c r="L145" s="58">
        <v>49339.68</v>
      </c>
    </row>
    <row r="146" spans="1:13" outlineLevel="1">
      <c r="A146" s="53"/>
      <c r="B146" s="62" t="s">
        <v>203</v>
      </c>
      <c r="C146" s="55" t="s">
        <v>78</v>
      </c>
      <c r="D146" s="56" t="s">
        <v>66</v>
      </c>
      <c r="E146" s="57">
        <v>0.38600000000000001</v>
      </c>
      <c r="F146" s="58">
        <v>218.5</v>
      </c>
      <c r="G146" s="58">
        <v>5.38</v>
      </c>
      <c r="H146" s="58">
        <v>1175.53</v>
      </c>
      <c r="I146" s="52"/>
      <c r="J146" s="52"/>
      <c r="K146" s="52"/>
      <c r="L146" s="58">
        <v>1175.53</v>
      </c>
    </row>
    <row r="147" spans="1:13" ht="48">
      <c r="A147" s="59"/>
      <c r="B147" s="45"/>
      <c r="C147" s="60" t="s">
        <v>204</v>
      </c>
      <c r="D147" s="49"/>
      <c r="E147" s="50"/>
      <c r="F147" s="61" t="s">
        <v>205</v>
      </c>
      <c r="G147" s="52"/>
      <c r="H147" s="61" t="s">
        <v>206</v>
      </c>
      <c r="I147" s="52"/>
      <c r="J147" s="52"/>
      <c r="K147" s="52"/>
      <c r="L147" s="52"/>
    </row>
    <row r="148" spans="1:13" ht="60">
      <c r="A148" s="46">
        <v>9</v>
      </c>
      <c r="B148" s="47" t="s">
        <v>207</v>
      </c>
      <c r="C148" s="48" t="s">
        <v>208</v>
      </c>
      <c r="D148" s="49" t="s">
        <v>209</v>
      </c>
      <c r="E148" s="50"/>
      <c r="F148" s="51">
        <v>98.7</v>
      </c>
      <c r="G148" s="51">
        <v>45123</v>
      </c>
      <c r="H148" s="51">
        <v>4453640.0999999996</v>
      </c>
      <c r="I148" s="51">
        <v>299113.31</v>
      </c>
      <c r="J148" s="51">
        <v>253879.1</v>
      </c>
      <c r="K148" s="51">
        <v>19026.400000000001</v>
      </c>
      <c r="L148" s="51">
        <v>3900647.69</v>
      </c>
      <c r="M148">
        <f>SUM(L155:L159)</f>
        <v>3900020.74</v>
      </c>
    </row>
    <row r="149" spans="1:13" outlineLevel="1">
      <c r="A149" s="53"/>
      <c r="B149" s="54"/>
      <c r="C149" s="55" t="s">
        <v>210</v>
      </c>
      <c r="D149" s="56" t="s">
        <v>32</v>
      </c>
      <c r="E149" s="57">
        <v>29.34</v>
      </c>
      <c r="F149" s="58">
        <v>2895.86</v>
      </c>
      <c r="G149" s="58">
        <v>103.29</v>
      </c>
      <c r="H149" s="58">
        <v>299113.38</v>
      </c>
      <c r="I149" s="58">
        <v>299113.38</v>
      </c>
      <c r="J149" s="52"/>
      <c r="K149" s="52"/>
      <c r="L149" s="52"/>
    </row>
    <row r="150" spans="1:13" outlineLevel="1">
      <c r="A150" s="53"/>
      <c r="B150" s="54"/>
      <c r="C150" s="55" t="s">
        <v>40</v>
      </c>
      <c r="D150" s="56" t="s">
        <v>32</v>
      </c>
      <c r="E150" s="57">
        <v>1.06</v>
      </c>
      <c r="F150" s="58">
        <v>104.62</v>
      </c>
      <c r="G150" s="52"/>
      <c r="H150" s="52"/>
      <c r="I150" s="52"/>
      <c r="J150" s="52"/>
      <c r="K150" s="52"/>
      <c r="L150" s="52"/>
    </row>
    <row r="151" spans="1:13" ht="33.75" outlineLevel="1">
      <c r="A151" s="53"/>
      <c r="B151" s="62" t="s">
        <v>196</v>
      </c>
      <c r="C151" s="55" t="s">
        <v>197</v>
      </c>
      <c r="D151" s="56" t="s">
        <v>43</v>
      </c>
      <c r="E151" s="57">
        <v>0.39</v>
      </c>
      <c r="F151" s="58">
        <v>38.49</v>
      </c>
      <c r="G151" s="58">
        <v>773.88</v>
      </c>
      <c r="H151" s="58">
        <v>29786.639999999999</v>
      </c>
      <c r="I151" s="52"/>
      <c r="J151" s="58">
        <v>29786.639999999999</v>
      </c>
      <c r="K151" s="58">
        <v>4670.76</v>
      </c>
      <c r="L151" s="52"/>
    </row>
    <row r="152" spans="1:13" ht="33.75" outlineLevel="1">
      <c r="A152" s="53"/>
      <c r="B152" s="62" t="s">
        <v>92</v>
      </c>
      <c r="C152" s="55" t="s">
        <v>42</v>
      </c>
      <c r="D152" s="56" t="s">
        <v>43</v>
      </c>
      <c r="E152" s="57">
        <v>0.26</v>
      </c>
      <c r="F152" s="58">
        <v>25.66</v>
      </c>
      <c r="G152" s="58">
        <v>689.24</v>
      </c>
      <c r="H152" s="58">
        <v>17685.900000000001</v>
      </c>
      <c r="I152" s="52"/>
      <c r="J152" s="58">
        <v>17685.900000000001</v>
      </c>
      <c r="K152" s="58">
        <v>3639.61</v>
      </c>
      <c r="L152" s="52"/>
    </row>
    <row r="153" spans="1:13" outlineLevel="1">
      <c r="A153" s="53"/>
      <c r="B153" s="62" t="s">
        <v>46</v>
      </c>
      <c r="C153" s="55" t="s">
        <v>47</v>
      </c>
      <c r="D153" s="56" t="s">
        <v>43</v>
      </c>
      <c r="E153" s="57">
        <v>0.1</v>
      </c>
      <c r="F153" s="58">
        <v>9.8699999999999992</v>
      </c>
      <c r="G153" s="58">
        <v>729.95</v>
      </c>
      <c r="H153" s="58">
        <v>7204.61</v>
      </c>
      <c r="I153" s="52"/>
      <c r="J153" s="58">
        <v>7204.61</v>
      </c>
      <c r="K153" s="52"/>
      <c r="L153" s="52"/>
    </row>
    <row r="154" spans="1:13" outlineLevel="1">
      <c r="A154" s="53"/>
      <c r="B154" s="62" t="s">
        <v>211</v>
      </c>
      <c r="C154" s="55" t="s">
        <v>212</v>
      </c>
      <c r="D154" s="56" t="s">
        <v>43</v>
      </c>
      <c r="E154" s="57">
        <v>10.24</v>
      </c>
      <c r="F154" s="58">
        <v>1010.69</v>
      </c>
      <c r="G154" s="58">
        <v>179.1</v>
      </c>
      <c r="H154" s="58">
        <v>181014.58</v>
      </c>
      <c r="I154" s="52"/>
      <c r="J154" s="58">
        <v>181014.58</v>
      </c>
      <c r="K154" s="52"/>
      <c r="L154" s="52"/>
    </row>
    <row r="155" spans="1:13" outlineLevel="1">
      <c r="A155" s="53"/>
      <c r="B155" s="62" t="s">
        <v>213</v>
      </c>
      <c r="C155" s="55" t="s">
        <v>53</v>
      </c>
      <c r="D155" s="56" t="s">
        <v>43</v>
      </c>
      <c r="E155" s="57">
        <v>0.37</v>
      </c>
      <c r="F155" s="58">
        <v>36.520000000000003</v>
      </c>
      <c r="G155" s="58">
        <v>497.94</v>
      </c>
      <c r="H155" s="58">
        <v>18184.77</v>
      </c>
      <c r="I155" s="52"/>
      <c r="J155" s="58">
        <v>18184.77</v>
      </c>
      <c r="K155" s="58">
        <v>10715.33</v>
      </c>
      <c r="L155" s="52"/>
    </row>
    <row r="156" spans="1:13" outlineLevel="1">
      <c r="A156" s="53"/>
      <c r="B156" s="62" t="s">
        <v>214</v>
      </c>
      <c r="C156" s="55" t="s">
        <v>215</v>
      </c>
      <c r="D156" s="56" t="s">
        <v>56</v>
      </c>
      <c r="E156" s="57">
        <v>1.21</v>
      </c>
      <c r="F156" s="58">
        <v>119.4</v>
      </c>
      <c r="G156" s="58">
        <v>23730</v>
      </c>
      <c r="H156" s="58">
        <v>2833362</v>
      </c>
      <c r="I156" s="52"/>
      <c r="J156" s="52"/>
      <c r="K156" s="52"/>
      <c r="L156" s="58">
        <v>2833362</v>
      </c>
    </row>
    <row r="157" spans="1:13" outlineLevel="1">
      <c r="A157" s="53"/>
      <c r="B157" s="62" t="s">
        <v>216</v>
      </c>
      <c r="C157" s="55" t="s">
        <v>217</v>
      </c>
      <c r="D157" s="56" t="s">
        <v>61</v>
      </c>
      <c r="E157" s="57">
        <v>467</v>
      </c>
      <c r="F157" s="58">
        <v>46093</v>
      </c>
      <c r="G157" s="58">
        <v>20.34</v>
      </c>
      <c r="H157" s="58">
        <v>937531.62</v>
      </c>
      <c r="I157" s="52"/>
      <c r="J157" s="52"/>
      <c r="K157" s="52"/>
      <c r="L157" s="58">
        <v>937531.62</v>
      </c>
    </row>
    <row r="158" spans="1:13" outlineLevel="1">
      <c r="A158" s="53"/>
      <c r="B158" s="62" t="s">
        <v>218</v>
      </c>
      <c r="C158" s="55" t="s">
        <v>219</v>
      </c>
      <c r="D158" s="56" t="s">
        <v>56</v>
      </c>
      <c r="E158" s="57">
        <v>5.0000000000000001E-3</v>
      </c>
      <c r="F158" s="58">
        <v>0.49349999999999999</v>
      </c>
      <c r="G158" s="58">
        <v>114214.32</v>
      </c>
      <c r="H158" s="58">
        <v>56364.77</v>
      </c>
      <c r="I158" s="52"/>
      <c r="J158" s="52"/>
      <c r="K158" s="52"/>
      <c r="L158" s="58">
        <v>56364.77</v>
      </c>
    </row>
    <row r="159" spans="1:13" ht="22.5" outlineLevel="1">
      <c r="A159" s="53"/>
      <c r="B159" s="62" t="s">
        <v>220</v>
      </c>
      <c r="C159" s="55" t="s">
        <v>221</v>
      </c>
      <c r="D159" s="56" t="s">
        <v>66</v>
      </c>
      <c r="E159" s="57">
        <v>1.0900000000000001</v>
      </c>
      <c r="F159" s="58">
        <v>107.6</v>
      </c>
      <c r="G159" s="58">
        <v>676.23</v>
      </c>
      <c r="H159" s="58">
        <v>72762.350000000006</v>
      </c>
      <c r="I159" s="52"/>
      <c r="J159" s="52"/>
      <c r="K159" s="52"/>
      <c r="L159" s="58">
        <v>72762.350000000006</v>
      </c>
    </row>
    <row r="160" spans="1:13" ht="48">
      <c r="A160" s="59"/>
      <c r="B160" s="45"/>
      <c r="C160" s="60" t="s">
        <v>204</v>
      </c>
      <c r="D160" s="49"/>
      <c r="E160" s="50"/>
      <c r="F160" s="61" t="s">
        <v>205</v>
      </c>
      <c r="G160" s="52"/>
      <c r="H160" s="61" t="s">
        <v>222</v>
      </c>
      <c r="I160" s="52"/>
      <c r="J160" s="52"/>
      <c r="K160" s="52"/>
      <c r="L160" s="52"/>
    </row>
    <row r="161" spans="1:14" ht="24">
      <c r="A161" s="46">
        <v>10</v>
      </c>
      <c r="B161" s="47" t="s">
        <v>223</v>
      </c>
      <c r="C161" s="48" t="s">
        <v>224</v>
      </c>
      <c r="D161" s="49" t="s">
        <v>225</v>
      </c>
      <c r="E161" s="50"/>
      <c r="F161" s="51">
        <v>29.74</v>
      </c>
      <c r="G161" s="51">
        <v>9056.44</v>
      </c>
      <c r="H161" s="51">
        <v>269338.53000000003</v>
      </c>
      <c r="I161" s="51">
        <v>78074.34</v>
      </c>
      <c r="J161" s="51">
        <v>33168.129999999997</v>
      </c>
      <c r="K161" s="51">
        <v>4737.58</v>
      </c>
      <c r="L161" s="51">
        <v>158096.06</v>
      </c>
      <c r="N161">
        <f>SUM(L166:L170)</f>
        <v>158095.34999999998</v>
      </c>
    </row>
    <row r="162" spans="1:14" outlineLevel="1">
      <c r="A162" s="53"/>
      <c r="B162" s="54"/>
      <c r="C162" s="55" t="s">
        <v>226</v>
      </c>
      <c r="D162" s="56" t="s">
        <v>32</v>
      </c>
      <c r="E162" s="57">
        <v>30.13</v>
      </c>
      <c r="F162" s="58">
        <v>896.07</v>
      </c>
      <c r="G162" s="58">
        <v>87.13</v>
      </c>
      <c r="H162" s="58">
        <v>78074.58</v>
      </c>
      <c r="I162" s="58">
        <v>78074.58</v>
      </c>
      <c r="J162" s="52"/>
      <c r="K162" s="52"/>
      <c r="L162" s="52"/>
    </row>
    <row r="163" spans="1:14" outlineLevel="1">
      <c r="A163" s="53"/>
      <c r="B163" s="54"/>
      <c r="C163" s="55" t="s">
        <v>40</v>
      </c>
      <c r="D163" s="56" t="s">
        <v>32</v>
      </c>
      <c r="E163" s="57">
        <v>2.64</v>
      </c>
      <c r="F163" s="58">
        <v>78.510000000000005</v>
      </c>
      <c r="G163" s="52"/>
      <c r="H163" s="52"/>
      <c r="I163" s="52"/>
      <c r="J163" s="52"/>
      <c r="K163" s="52"/>
      <c r="L163" s="52"/>
    </row>
    <row r="164" spans="1:14" outlineLevel="1">
      <c r="A164" s="53"/>
      <c r="B164" s="62" t="s">
        <v>227</v>
      </c>
      <c r="C164" s="55" t="s">
        <v>47</v>
      </c>
      <c r="D164" s="56" t="s">
        <v>43</v>
      </c>
      <c r="E164" s="57">
        <v>1.01</v>
      </c>
      <c r="F164" s="58">
        <v>30.04</v>
      </c>
      <c r="G164" s="58">
        <v>729.95</v>
      </c>
      <c r="H164" s="58">
        <v>21927.7</v>
      </c>
      <c r="I164" s="52"/>
      <c r="J164" s="58">
        <v>21927.7</v>
      </c>
      <c r="K164" s="52"/>
      <c r="L164" s="52"/>
    </row>
    <row r="165" spans="1:14" outlineLevel="1">
      <c r="A165" s="53"/>
      <c r="B165" s="62" t="s">
        <v>228</v>
      </c>
      <c r="C165" s="55" t="s">
        <v>229</v>
      </c>
      <c r="D165" s="56" t="s">
        <v>43</v>
      </c>
      <c r="E165" s="57">
        <v>0.73</v>
      </c>
      <c r="F165" s="58">
        <v>21.71</v>
      </c>
      <c r="G165" s="58">
        <v>146.68</v>
      </c>
      <c r="H165" s="58">
        <v>3184.42</v>
      </c>
      <c r="I165" s="52"/>
      <c r="J165" s="58">
        <v>3184.42</v>
      </c>
      <c r="K165" s="58">
        <v>2036.18</v>
      </c>
      <c r="L165" s="52"/>
    </row>
    <row r="166" spans="1:14" ht="22.5" outlineLevel="1">
      <c r="A166" s="53"/>
      <c r="B166" s="62" t="s">
        <v>230</v>
      </c>
      <c r="C166" s="55" t="s">
        <v>150</v>
      </c>
      <c r="D166" s="56" t="s">
        <v>43</v>
      </c>
      <c r="E166" s="57">
        <v>0.86</v>
      </c>
      <c r="F166" s="58">
        <v>25.58</v>
      </c>
      <c r="G166" s="58">
        <v>308.7</v>
      </c>
      <c r="H166" s="58">
        <v>7896.55</v>
      </c>
      <c r="I166" s="52"/>
      <c r="J166" s="58">
        <v>7896.55</v>
      </c>
      <c r="K166" s="58">
        <v>2701.76</v>
      </c>
      <c r="L166" s="52"/>
    </row>
    <row r="167" spans="1:14" outlineLevel="1">
      <c r="A167" s="53"/>
      <c r="B167" s="62" t="s">
        <v>231</v>
      </c>
      <c r="C167" s="55" t="s">
        <v>232</v>
      </c>
      <c r="D167" s="56" t="s">
        <v>43</v>
      </c>
      <c r="E167" s="57">
        <v>3.27</v>
      </c>
      <c r="F167" s="58">
        <v>97.25</v>
      </c>
      <c r="G167" s="58">
        <v>1.67</v>
      </c>
      <c r="H167" s="58">
        <v>162.41</v>
      </c>
      <c r="I167" s="52"/>
      <c r="J167" s="58">
        <v>162.41</v>
      </c>
      <c r="K167" s="52"/>
      <c r="L167" s="52"/>
    </row>
    <row r="168" spans="1:14" outlineLevel="1">
      <c r="A168" s="53"/>
      <c r="B168" s="62" t="s">
        <v>233</v>
      </c>
      <c r="C168" s="55" t="s">
        <v>234</v>
      </c>
      <c r="D168" s="56" t="s">
        <v>66</v>
      </c>
      <c r="E168" s="57">
        <v>2</v>
      </c>
      <c r="F168" s="58">
        <v>59.48</v>
      </c>
      <c r="G168" s="58">
        <v>2259.41</v>
      </c>
      <c r="H168" s="58">
        <v>134389.71</v>
      </c>
      <c r="I168" s="52"/>
      <c r="J168" s="52"/>
      <c r="K168" s="52"/>
      <c r="L168" s="58">
        <v>134389.71</v>
      </c>
    </row>
    <row r="169" spans="1:14" outlineLevel="1">
      <c r="A169" s="53"/>
      <c r="B169" s="62" t="s">
        <v>235</v>
      </c>
      <c r="C169" s="55" t="s">
        <v>202</v>
      </c>
      <c r="D169" s="56" t="s">
        <v>66</v>
      </c>
      <c r="E169" s="57">
        <v>3.03</v>
      </c>
      <c r="F169" s="58">
        <v>90.11</v>
      </c>
      <c r="G169" s="58">
        <v>256.31</v>
      </c>
      <c r="H169" s="58">
        <v>23096.09</v>
      </c>
      <c r="I169" s="52"/>
      <c r="J169" s="52"/>
      <c r="K169" s="52"/>
      <c r="L169" s="58">
        <v>23096.09</v>
      </c>
    </row>
    <row r="170" spans="1:14" outlineLevel="1">
      <c r="A170" s="53"/>
      <c r="B170" s="62" t="s">
        <v>236</v>
      </c>
      <c r="C170" s="55" t="s">
        <v>78</v>
      </c>
      <c r="D170" s="56" t="s">
        <v>66</v>
      </c>
      <c r="E170" s="57">
        <v>3.81</v>
      </c>
      <c r="F170" s="58">
        <v>113.3</v>
      </c>
      <c r="G170" s="58">
        <v>5.38</v>
      </c>
      <c r="H170" s="58">
        <v>609.54999999999995</v>
      </c>
      <c r="I170" s="52"/>
      <c r="J170" s="52"/>
      <c r="K170" s="52"/>
      <c r="L170" s="58">
        <v>609.54999999999995</v>
      </c>
    </row>
    <row r="171" spans="1:14" ht="48">
      <c r="A171" s="59"/>
      <c r="B171" s="45"/>
      <c r="C171" s="60" t="s">
        <v>237</v>
      </c>
      <c r="D171" s="49"/>
      <c r="E171" s="50"/>
      <c r="F171" s="61" t="s">
        <v>238</v>
      </c>
      <c r="G171" s="52"/>
      <c r="H171" s="61" t="s">
        <v>239</v>
      </c>
      <c r="I171" s="52"/>
      <c r="J171" s="52"/>
      <c r="K171" s="52"/>
      <c r="L171" s="52"/>
    </row>
    <row r="172" spans="1:14" ht="60">
      <c r="A172" s="46">
        <v>11</v>
      </c>
      <c r="B172" s="47" t="s">
        <v>240</v>
      </c>
      <c r="C172" s="48" t="s">
        <v>241</v>
      </c>
      <c r="D172" s="49" t="s">
        <v>242</v>
      </c>
      <c r="E172" s="50"/>
      <c r="F172" s="51">
        <v>79.92</v>
      </c>
      <c r="G172" s="51">
        <v>16127.3</v>
      </c>
      <c r="H172" s="51">
        <v>1288893.82</v>
      </c>
      <c r="I172" s="51">
        <v>735432.63</v>
      </c>
      <c r="J172" s="51">
        <v>49737.41</v>
      </c>
      <c r="K172" s="51">
        <v>43870.49</v>
      </c>
      <c r="L172" s="51">
        <v>503723.78</v>
      </c>
      <c r="M172">
        <f>SUM(L177:L182)</f>
        <v>503789.8</v>
      </c>
    </row>
    <row r="173" spans="1:14" outlineLevel="1">
      <c r="A173" s="53"/>
      <c r="B173" s="54"/>
      <c r="C173" s="55" t="s">
        <v>210</v>
      </c>
      <c r="D173" s="56" t="s">
        <v>32</v>
      </c>
      <c r="E173" s="57">
        <v>89.09</v>
      </c>
      <c r="F173" s="58">
        <v>7120.07</v>
      </c>
      <c r="G173" s="58">
        <v>103.29</v>
      </c>
      <c r="H173" s="58">
        <v>735432.03</v>
      </c>
      <c r="I173" s="58">
        <v>735432.03</v>
      </c>
      <c r="J173" s="52"/>
      <c r="K173" s="52"/>
      <c r="L173" s="52"/>
    </row>
    <row r="174" spans="1:14" outlineLevel="1">
      <c r="A174" s="53"/>
      <c r="B174" s="54"/>
      <c r="C174" s="55" t="s">
        <v>40</v>
      </c>
      <c r="D174" s="56" t="s">
        <v>32</v>
      </c>
      <c r="E174" s="57">
        <v>6.76</v>
      </c>
      <c r="F174" s="58">
        <v>540.26</v>
      </c>
      <c r="G174" s="52"/>
      <c r="H174" s="52"/>
      <c r="I174" s="52"/>
      <c r="J174" s="52"/>
      <c r="K174" s="52"/>
      <c r="L174" s="52"/>
    </row>
    <row r="175" spans="1:14" outlineLevel="1">
      <c r="A175" s="53"/>
      <c r="B175" s="62" t="s">
        <v>243</v>
      </c>
      <c r="C175" s="55" t="s">
        <v>229</v>
      </c>
      <c r="D175" s="56" t="s">
        <v>43</v>
      </c>
      <c r="E175" s="57">
        <v>0.8</v>
      </c>
      <c r="F175" s="58">
        <v>63.94</v>
      </c>
      <c r="G175" s="58">
        <v>146.68</v>
      </c>
      <c r="H175" s="58">
        <v>9378.7199999999993</v>
      </c>
      <c r="I175" s="52"/>
      <c r="J175" s="58">
        <v>9378.7199999999993</v>
      </c>
      <c r="K175" s="58">
        <v>5996.93</v>
      </c>
      <c r="L175" s="52"/>
    </row>
    <row r="176" spans="1:14" outlineLevel="1">
      <c r="A176" s="53"/>
      <c r="B176" s="62" t="s">
        <v>244</v>
      </c>
      <c r="C176" s="55" t="s">
        <v>245</v>
      </c>
      <c r="D176" s="56" t="s">
        <v>43</v>
      </c>
      <c r="E176" s="57">
        <v>5.97</v>
      </c>
      <c r="F176" s="58">
        <v>477.12</v>
      </c>
      <c r="G176" s="58">
        <v>84.59</v>
      </c>
      <c r="H176" s="58">
        <v>40359.58</v>
      </c>
      <c r="I176" s="52"/>
      <c r="J176" s="58">
        <v>40359.58</v>
      </c>
      <c r="K176" s="58">
        <v>37873.79</v>
      </c>
      <c r="L176" s="52"/>
    </row>
    <row r="177" spans="1:13" outlineLevel="1">
      <c r="A177" s="53"/>
      <c r="B177" s="62" t="s">
        <v>246</v>
      </c>
      <c r="C177" s="55" t="s">
        <v>247</v>
      </c>
      <c r="D177" s="56" t="s">
        <v>56</v>
      </c>
      <c r="E177" s="57">
        <v>1E-4</v>
      </c>
      <c r="F177" s="58">
        <v>1.039E-2</v>
      </c>
      <c r="G177" s="58">
        <v>25420</v>
      </c>
      <c r="H177" s="58">
        <v>264.11</v>
      </c>
      <c r="I177" s="52"/>
      <c r="J177" s="52"/>
      <c r="K177" s="52"/>
      <c r="L177" s="58">
        <v>264.11</v>
      </c>
    </row>
    <row r="178" spans="1:13" outlineLevel="1">
      <c r="A178" s="53"/>
      <c r="B178" s="62" t="s">
        <v>248</v>
      </c>
      <c r="C178" s="55" t="s">
        <v>249</v>
      </c>
      <c r="D178" s="56" t="s">
        <v>56</v>
      </c>
      <c r="E178" s="57"/>
      <c r="F178" s="52"/>
      <c r="G178" s="58">
        <v>6044.81</v>
      </c>
      <c r="H178" s="52"/>
      <c r="I178" s="52"/>
      <c r="J178" s="52"/>
      <c r="K178" s="52"/>
      <c r="L178" s="52"/>
    </row>
    <row r="179" spans="1:13" ht="22.5" outlineLevel="1">
      <c r="A179" s="53"/>
      <c r="B179" s="62" t="s">
        <v>250</v>
      </c>
      <c r="C179" s="55" t="s">
        <v>251</v>
      </c>
      <c r="D179" s="56" t="s">
        <v>61</v>
      </c>
      <c r="E179" s="57">
        <v>5.25</v>
      </c>
      <c r="F179" s="58">
        <v>419.6</v>
      </c>
      <c r="G179" s="58">
        <v>117.53</v>
      </c>
      <c r="H179" s="58">
        <v>49315.59</v>
      </c>
      <c r="I179" s="52"/>
      <c r="J179" s="52"/>
      <c r="K179" s="52"/>
      <c r="L179" s="58">
        <v>49315.59</v>
      </c>
    </row>
    <row r="180" spans="1:13" ht="33.75" outlineLevel="1">
      <c r="A180" s="53"/>
      <c r="B180" s="62" t="s">
        <v>252</v>
      </c>
      <c r="C180" s="55" t="s">
        <v>253</v>
      </c>
      <c r="D180" s="56" t="s">
        <v>66</v>
      </c>
      <c r="E180" s="57">
        <v>0.03</v>
      </c>
      <c r="F180" s="58">
        <v>2.3980000000000001</v>
      </c>
      <c r="G180" s="58">
        <v>3583.21</v>
      </c>
      <c r="H180" s="58">
        <v>8592.5400000000009</v>
      </c>
      <c r="I180" s="52"/>
      <c r="J180" s="52"/>
      <c r="K180" s="52"/>
      <c r="L180" s="58">
        <v>8592.5400000000009</v>
      </c>
    </row>
    <row r="181" spans="1:13" ht="22.5" outlineLevel="1">
      <c r="A181" s="53"/>
      <c r="B181" s="62" t="s">
        <v>254</v>
      </c>
      <c r="C181" s="55" t="s">
        <v>255</v>
      </c>
      <c r="D181" s="56" t="s">
        <v>66</v>
      </c>
      <c r="E181" s="57">
        <v>0.9</v>
      </c>
      <c r="F181" s="58">
        <v>71.930000000000007</v>
      </c>
      <c r="G181" s="58">
        <v>2276.67</v>
      </c>
      <c r="H181" s="58">
        <v>163760.87</v>
      </c>
      <c r="I181" s="52"/>
      <c r="J181" s="52"/>
      <c r="K181" s="52"/>
      <c r="L181" s="58">
        <v>163760.87</v>
      </c>
    </row>
    <row r="182" spans="1:13" ht="22.5" outlineLevel="1">
      <c r="A182" s="53"/>
      <c r="B182" s="62" t="s">
        <v>256</v>
      </c>
      <c r="C182" s="55" t="s">
        <v>257</v>
      </c>
      <c r="D182" s="56" t="s">
        <v>66</v>
      </c>
      <c r="E182" s="57">
        <v>1.57</v>
      </c>
      <c r="F182" s="58">
        <v>125.5</v>
      </c>
      <c r="G182" s="58">
        <v>2245.87</v>
      </c>
      <c r="H182" s="58">
        <v>281856.69</v>
      </c>
      <c r="I182" s="52"/>
      <c r="J182" s="52"/>
      <c r="K182" s="52"/>
      <c r="L182" s="58">
        <v>281856.69</v>
      </c>
    </row>
    <row r="183" spans="1:13" ht="48">
      <c r="A183" s="59"/>
      <c r="B183" s="45"/>
      <c r="C183" s="60" t="s">
        <v>258</v>
      </c>
      <c r="D183" s="49"/>
      <c r="E183" s="50"/>
      <c r="F183" s="61" t="s">
        <v>259</v>
      </c>
      <c r="G183" s="52"/>
      <c r="H183" s="61" t="s">
        <v>260</v>
      </c>
      <c r="I183" s="52"/>
      <c r="J183" s="52"/>
      <c r="K183" s="52"/>
      <c r="L183" s="52"/>
    </row>
    <row r="184" spans="1:13" ht="36">
      <c r="A184" s="46">
        <v>12</v>
      </c>
      <c r="B184" s="47" t="s">
        <v>261</v>
      </c>
      <c r="C184" s="48" t="s">
        <v>262</v>
      </c>
      <c r="D184" s="49" t="s">
        <v>263</v>
      </c>
      <c r="E184" s="50"/>
      <c r="F184" s="51">
        <v>85</v>
      </c>
      <c r="G184" s="51">
        <v>8226.74</v>
      </c>
      <c r="H184" s="51">
        <v>699272.9</v>
      </c>
      <c r="I184" s="51">
        <v>432327.85</v>
      </c>
      <c r="J184" s="51">
        <v>6673.35</v>
      </c>
      <c r="K184" s="51">
        <v>3970.35</v>
      </c>
      <c r="L184" s="51">
        <v>260271.7</v>
      </c>
      <c r="M184">
        <f>SUM(L186:L195)</f>
        <v>260258.18000000002</v>
      </c>
    </row>
    <row r="185" spans="1:13" outlineLevel="1">
      <c r="A185" s="53"/>
      <c r="B185" s="54"/>
      <c r="C185" s="55" t="s">
        <v>264</v>
      </c>
      <c r="D185" s="56" t="s">
        <v>32</v>
      </c>
      <c r="E185" s="57">
        <v>51.01</v>
      </c>
      <c r="F185" s="58">
        <v>4335.8500000000004</v>
      </c>
      <c r="G185" s="58">
        <v>99.71</v>
      </c>
      <c r="H185" s="58">
        <v>432327.6</v>
      </c>
      <c r="I185" s="58">
        <v>432327.6</v>
      </c>
      <c r="J185" s="52"/>
      <c r="K185" s="52"/>
      <c r="L185" s="52"/>
    </row>
    <row r="186" spans="1:13" outlineLevel="1">
      <c r="A186" s="53"/>
      <c r="B186" s="54"/>
      <c r="C186" s="55" t="s">
        <v>40</v>
      </c>
      <c r="D186" s="56" t="s">
        <v>32</v>
      </c>
      <c r="E186" s="57">
        <v>0.12</v>
      </c>
      <c r="F186" s="58">
        <v>10.199999999999999</v>
      </c>
      <c r="G186" s="52"/>
      <c r="H186" s="52"/>
      <c r="I186" s="52"/>
      <c r="J186" s="52"/>
      <c r="K186" s="52"/>
      <c r="L186" s="52"/>
    </row>
    <row r="187" spans="1:13" outlineLevel="1">
      <c r="A187" s="53"/>
      <c r="B187" s="62" t="s">
        <v>243</v>
      </c>
      <c r="C187" s="55" t="s">
        <v>229</v>
      </c>
      <c r="D187" s="56" t="s">
        <v>43</v>
      </c>
      <c r="E187" s="57">
        <v>0.06</v>
      </c>
      <c r="F187" s="58">
        <v>5.0999999999999996</v>
      </c>
      <c r="G187" s="58">
        <v>146.68</v>
      </c>
      <c r="H187" s="58">
        <v>748.07</v>
      </c>
      <c r="I187" s="52"/>
      <c r="J187" s="58">
        <v>748.07</v>
      </c>
      <c r="K187" s="58">
        <v>478.33</v>
      </c>
      <c r="L187" s="52"/>
    </row>
    <row r="188" spans="1:13" outlineLevel="1">
      <c r="A188" s="53"/>
      <c r="B188" s="62" t="s">
        <v>265</v>
      </c>
      <c r="C188" s="55" t="s">
        <v>53</v>
      </c>
      <c r="D188" s="56" t="s">
        <v>43</v>
      </c>
      <c r="E188" s="57">
        <v>0.14000000000000001</v>
      </c>
      <c r="F188" s="58">
        <v>11.9</v>
      </c>
      <c r="G188" s="58">
        <v>497.94</v>
      </c>
      <c r="H188" s="58">
        <v>5925.49</v>
      </c>
      <c r="I188" s="52"/>
      <c r="J188" s="58">
        <v>5925.49</v>
      </c>
      <c r="K188" s="58">
        <v>3491.58</v>
      </c>
      <c r="L188" s="52"/>
    </row>
    <row r="189" spans="1:13" ht="33.75" outlineLevel="1">
      <c r="A189" s="53"/>
      <c r="B189" s="62" t="s">
        <v>266</v>
      </c>
      <c r="C189" s="55" t="s">
        <v>267</v>
      </c>
      <c r="D189" s="56" t="s">
        <v>56</v>
      </c>
      <c r="E189" s="57">
        <v>1.83E-2</v>
      </c>
      <c r="F189" s="58">
        <v>1.5569999999999999</v>
      </c>
      <c r="G189" s="58">
        <v>61930</v>
      </c>
      <c r="H189" s="58">
        <v>96425.01</v>
      </c>
      <c r="I189" s="52"/>
      <c r="J189" s="52"/>
      <c r="K189" s="52"/>
      <c r="L189" s="58">
        <v>96425.01</v>
      </c>
    </row>
    <row r="190" spans="1:13" outlineLevel="1">
      <c r="A190" s="53"/>
      <c r="B190" s="62" t="s">
        <v>268</v>
      </c>
      <c r="C190" s="55" t="s">
        <v>269</v>
      </c>
      <c r="D190" s="56" t="s">
        <v>66</v>
      </c>
      <c r="E190" s="57">
        <v>2.5999999999999999E-3</v>
      </c>
      <c r="F190" s="58">
        <v>0.221</v>
      </c>
      <c r="G190" s="58">
        <v>310.29000000000002</v>
      </c>
      <c r="H190" s="58">
        <v>68.569999999999993</v>
      </c>
      <c r="I190" s="52"/>
      <c r="J190" s="52"/>
      <c r="K190" s="52"/>
      <c r="L190" s="58">
        <v>68.569999999999993</v>
      </c>
    </row>
    <row r="191" spans="1:13" ht="22.5" outlineLevel="1">
      <c r="A191" s="53"/>
      <c r="B191" s="62" t="s">
        <v>270</v>
      </c>
      <c r="C191" s="55" t="s">
        <v>271</v>
      </c>
      <c r="D191" s="56" t="s">
        <v>61</v>
      </c>
      <c r="E191" s="57">
        <v>8.9999999999999998E-4</v>
      </c>
      <c r="F191" s="58">
        <v>7.4800000000000005E-2</v>
      </c>
      <c r="G191" s="58">
        <v>188.08</v>
      </c>
      <c r="H191" s="58">
        <v>14.07</v>
      </c>
      <c r="I191" s="52"/>
      <c r="J191" s="52"/>
      <c r="K191" s="52"/>
      <c r="L191" s="58">
        <v>14.07</v>
      </c>
    </row>
    <row r="192" spans="1:13" outlineLevel="1">
      <c r="A192" s="53"/>
      <c r="B192" s="62" t="s">
        <v>272</v>
      </c>
      <c r="C192" s="55" t="s">
        <v>273</v>
      </c>
      <c r="D192" s="56" t="s">
        <v>56</v>
      </c>
      <c r="E192" s="57">
        <v>5.3999999999999999E-2</v>
      </c>
      <c r="F192" s="58">
        <v>4.59</v>
      </c>
      <c r="G192" s="58">
        <v>7050</v>
      </c>
      <c r="H192" s="58">
        <v>32359.5</v>
      </c>
      <c r="I192" s="52"/>
      <c r="J192" s="52"/>
      <c r="K192" s="52"/>
      <c r="L192" s="58">
        <v>32359.5</v>
      </c>
    </row>
    <row r="193" spans="1:12" outlineLevel="1">
      <c r="A193" s="53"/>
      <c r="B193" s="62" t="s">
        <v>274</v>
      </c>
      <c r="C193" s="55" t="s">
        <v>275</v>
      </c>
      <c r="D193" s="56" t="s">
        <v>133</v>
      </c>
      <c r="E193" s="57">
        <v>0.36</v>
      </c>
      <c r="F193" s="58">
        <v>30.6</v>
      </c>
      <c r="G193" s="58">
        <v>22.03</v>
      </c>
      <c r="H193" s="58">
        <v>674.12</v>
      </c>
      <c r="I193" s="52"/>
      <c r="J193" s="52"/>
      <c r="K193" s="52"/>
      <c r="L193" s="58">
        <v>674.12</v>
      </c>
    </row>
    <row r="194" spans="1:12" outlineLevel="1">
      <c r="A194" s="53"/>
      <c r="B194" s="62" t="s">
        <v>276</v>
      </c>
      <c r="C194" s="55" t="s">
        <v>277</v>
      </c>
      <c r="D194" s="56" t="s">
        <v>56</v>
      </c>
      <c r="E194" s="57">
        <v>7.4000000000000003E-3</v>
      </c>
      <c r="F194" s="58">
        <v>0.629</v>
      </c>
      <c r="G194" s="58">
        <v>107197.02</v>
      </c>
      <c r="H194" s="58">
        <v>67426.929999999993</v>
      </c>
      <c r="I194" s="52"/>
      <c r="J194" s="52"/>
      <c r="K194" s="52"/>
      <c r="L194" s="58">
        <v>67426.929999999993</v>
      </c>
    </row>
    <row r="195" spans="1:12" ht="22.5" outlineLevel="1">
      <c r="A195" s="53"/>
      <c r="B195" s="62" t="s">
        <v>278</v>
      </c>
      <c r="C195" s="55" t="s">
        <v>279</v>
      </c>
      <c r="D195" s="56" t="s">
        <v>56</v>
      </c>
      <c r="E195" s="57">
        <v>1.17E-2</v>
      </c>
      <c r="F195" s="58">
        <v>0.99450000000000005</v>
      </c>
      <c r="G195" s="58">
        <v>63640</v>
      </c>
      <c r="H195" s="58">
        <v>63289.98</v>
      </c>
      <c r="I195" s="52"/>
      <c r="J195" s="52"/>
      <c r="K195" s="52"/>
      <c r="L195" s="58">
        <v>63289.98</v>
      </c>
    </row>
    <row r="196" spans="1:12" ht="48">
      <c r="A196" s="59"/>
      <c r="B196" s="45"/>
      <c r="C196" s="60" t="s">
        <v>258</v>
      </c>
      <c r="D196" s="49"/>
      <c r="E196" s="50"/>
      <c r="F196" s="61" t="s">
        <v>259</v>
      </c>
      <c r="G196" s="52"/>
      <c r="H196" s="61" t="s">
        <v>280</v>
      </c>
      <c r="I196" s="52"/>
      <c r="J196" s="52"/>
      <c r="K196" s="52"/>
      <c r="L196" s="52"/>
    </row>
    <row r="197" spans="1:12">
      <c r="A197" s="67" t="s">
        <v>281</v>
      </c>
      <c r="B197" s="45"/>
      <c r="C197" s="45"/>
      <c r="D197" s="45"/>
      <c r="E197" s="45"/>
      <c r="F197" s="45"/>
      <c r="G197" s="45"/>
      <c r="H197" s="68">
        <v>47469010.649999999</v>
      </c>
      <c r="I197" s="68">
        <v>3803570.6</v>
      </c>
      <c r="J197" s="68">
        <v>4168333.56</v>
      </c>
      <c r="K197" s="68">
        <v>689566.73</v>
      </c>
      <c r="L197" s="68">
        <v>39497106.490000002</v>
      </c>
    </row>
    <row r="198" spans="1:12">
      <c r="A198" s="67" t="s">
        <v>282</v>
      </c>
      <c r="B198" s="45"/>
      <c r="C198" s="45"/>
      <c r="D198" s="45"/>
      <c r="E198" s="45"/>
      <c r="F198" s="45"/>
      <c r="G198" s="45"/>
      <c r="H198" s="68">
        <v>4674817.5599999996</v>
      </c>
      <c r="I198" s="52"/>
      <c r="J198" s="52"/>
      <c r="K198" s="52"/>
      <c r="L198" s="52"/>
    </row>
    <row r="199" spans="1:12">
      <c r="A199" s="67" t="s">
        <v>283</v>
      </c>
      <c r="B199" s="45"/>
      <c r="C199" s="45"/>
      <c r="D199" s="45"/>
      <c r="E199" s="45"/>
      <c r="F199" s="45"/>
      <c r="G199" s="45"/>
      <c r="H199" s="52"/>
      <c r="I199" s="52"/>
      <c r="J199" s="52"/>
      <c r="K199" s="52"/>
      <c r="L199" s="52"/>
    </row>
    <row r="200" spans="1:12">
      <c r="A200" s="67" t="s">
        <v>284</v>
      </c>
      <c r="B200" s="45"/>
      <c r="C200" s="45"/>
      <c r="D200" s="45"/>
      <c r="E200" s="45"/>
      <c r="F200" s="45"/>
      <c r="G200" s="45"/>
      <c r="H200" s="68">
        <v>270277.17</v>
      </c>
      <c r="I200" s="52"/>
      <c r="J200" s="52"/>
      <c r="K200" s="52"/>
      <c r="L200" s="52"/>
    </row>
    <row r="201" spans="1:12">
      <c r="A201" s="67" t="s">
        <v>285</v>
      </c>
      <c r="B201" s="45"/>
      <c r="C201" s="45"/>
      <c r="D201" s="45"/>
      <c r="E201" s="45"/>
      <c r="F201" s="45"/>
      <c r="G201" s="45"/>
      <c r="H201" s="68">
        <v>506398.17</v>
      </c>
      <c r="I201" s="52"/>
      <c r="J201" s="52"/>
      <c r="K201" s="52"/>
      <c r="L201" s="52"/>
    </row>
    <row r="202" spans="1:12">
      <c r="A202" s="67" t="s">
        <v>286</v>
      </c>
      <c r="B202" s="45"/>
      <c r="C202" s="45"/>
      <c r="D202" s="45"/>
      <c r="E202" s="45"/>
      <c r="F202" s="45"/>
      <c r="G202" s="45"/>
      <c r="H202" s="68">
        <v>1520875</v>
      </c>
      <c r="I202" s="52"/>
      <c r="J202" s="52"/>
      <c r="K202" s="52"/>
      <c r="L202" s="52"/>
    </row>
    <row r="203" spans="1:12">
      <c r="A203" s="67" t="s">
        <v>287</v>
      </c>
      <c r="B203" s="45"/>
      <c r="C203" s="45"/>
      <c r="D203" s="45"/>
      <c r="E203" s="45"/>
      <c r="F203" s="45"/>
      <c r="G203" s="45"/>
      <c r="H203" s="68">
        <v>650940.53</v>
      </c>
      <c r="I203" s="52"/>
      <c r="J203" s="52"/>
      <c r="K203" s="52"/>
      <c r="L203" s="52"/>
    </row>
    <row r="204" spans="1:12">
      <c r="A204" s="67" t="s">
        <v>288</v>
      </c>
      <c r="B204" s="45"/>
      <c r="C204" s="45"/>
      <c r="D204" s="45"/>
      <c r="E204" s="45"/>
      <c r="F204" s="45"/>
      <c r="G204" s="45"/>
      <c r="H204" s="68">
        <v>95747.14</v>
      </c>
      <c r="I204" s="52"/>
      <c r="J204" s="52"/>
      <c r="K204" s="52"/>
      <c r="L204" s="52"/>
    </row>
    <row r="205" spans="1:12">
      <c r="A205" s="67" t="s">
        <v>289</v>
      </c>
      <c r="B205" s="45"/>
      <c r="C205" s="45"/>
      <c r="D205" s="45"/>
      <c r="E205" s="45"/>
      <c r="F205" s="45"/>
      <c r="G205" s="45"/>
      <c r="H205" s="68">
        <v>1630579.55</v>
      </c>
      <c r="I205" s="52"/>
      <c r="J205" s="52"/>
      <c r="K205" s="52"/>
      <c r="L205" s="52"/>
    </row>
    <row r="206" spans="1:12">
      <c r="A206" s="67" t="s">
        <v>290</v>
      </c>
      <c r="B206" s="45"/>
      <c r="C206" s="45"/>
      <c r="D206" s="45"/>
      <c r="E206" s="45"/>
      <c r="F206" s="45"/>
      <c r="G206" s="45"/>
      <c r="H206" s="68">
        <v>3121964.62</v>
      </c>
      <c r="I206" s="52"/>
      <c r="J206" s="52"/>
      <c r="K206" s="52"/>
      <c r="L206" s="52"/>
    </row>
    <row r="207" spans="1:12">
      <c r="A207" s="67" t="s">
        <v>283</v>
      </c>
      <c r="B207" s="45"/>
      <c r="C207" s="45"/>
      <c r="D207" s="45"/>
      <c r="E207" s="45"/>
      <c r="F207" s="45"/>
      <c r="G207" s="45"/>
      <c r="H207" s="52"/>
      <c r="I207" s="52"/>
      <c r="J207" s="52"/>
      <c r="K207" s="52"/>
      <c r="L207" s="52"/>
    </row>
    <row r="208" spans="1:12">
      <c r="A208" s="67" t="s">
        <v>291</v>
      </c>
      <c r="B208" s="45"/>
      <c r="C208" s="45"/>
      <c r="D208" s="45"/>
      <c r="E208" s="45"/>
      <c r="F208" s="45"/>
      <c r="G208" s="45"/>
      <c r="H208" s="68">
        <v>161735.01</v>
      </c>
      <c r="I208" s="52"/>
      <c r="J208" s="52"/>
      <c r="K208" s="52"/>
      <c r="L208" s="52"/>
    </row>
    <row r="209" spans="1:12">
      <c r="A209" s="67" t="s">
        <v>292</v>
      </c>
      <c r="B209" s="45"/>
      <c r="C209" s="45"/>
      <c r="D209" s="45"/>
      <c r="E209" s="45"/>
      <c r="F209" s="45"/>
      <c r="G209" s="45"/>
      <c r="H209" s="68">
        <v>668580.73</v>
      </c>
      <c r="I209" s="52"/>
      <c r="J209" s="52"/>
      <c r="K209" s="52"/>
      <c r="L209" s="52"/>
    </row>
    <row r="210" spans="1:12">
      <c r="A210" s="67" t="s">
        <v>293</v>
      </c>
      <c r="B210" s="45"/>
      <c r="C210" s="45"/>
      <c r="D210" s="45"/>
      <c r="E210" s="45"/>
      <c r="F210" s="45"/>
      <c r="G210" s="45"/>
      <c r="H210" s="68">
        <v>586547.27</v>
      </c>
      <c r="I210" s="52"/>
      <c r="J210" s="52"/>
      <c r="K210" s="52"/>
      <c r="L210" s="52"/>
    </row>
    <row r="211" spans="1:12">
      <c r="A211" s="67" t="s">
        <v>294</v>
      </c>
      <c r="B211" s="45"/>
      <c r="C211" s="45"/>
      <c r="D211" s="45"/>
      <c r="E211" s="45"/>
      <c r="F211" s="45"/>
      <c r="G211" s="45"/>
      <c r="H211" s="68">
        <v>62108.94</v>
      </c>
      <c r="I211" s="52"/>
      <c r="J211" s="52"/>
      <c r="K211" s="52"/>
      <c r="L211" s="52"/>
    </row>
    <row r="212" spans="1:12">
      <c r="A212" s="67" t="s">
        <v>295</v>
      </c>
      <c r="B212" s="45"/>
      <c r="C212" s="45"/>
      <c r="D212" s="45"/>
      <c r="E212" s="45"/>
      <c r="F212" s="45"/>
      <c r="G212" s="45"/>
      <c r="H212" s="68">
        <v>1642992.67</v>
      </c>
      <c r="I212" s="52"/>
      <c r="J212" s="52"/>
      <c r="K212" s="52"/>
      <c r="L212" s="52"/>
    </row>
    <row r="213" spans="1:12">
      <c r="A213" s="69" t="s">
        <v>296</v>
      </c>
      <c r="B213" s="45"/>
      <c r="C213" s="45"/>
      <c r="D213" s="45"/>
      <c r="E213" s="45"/>
      <c r="F213" s="45"/>
      <c r="G213" s="45"/>
      <c r="H213" s="52"/>
      <c r="I213" s="52"/>
      <c r="J213" s="52"/>
      <c r="K213" s="52"/>
      <c r="L213" s="52"/>
    </row>
    <row r="214" spans="1:12">
      <c r="A214" s="67" t="s">
        <v>297</v>
      </c>
      <c r="B214" s="45"/>
      <c r="C214" s="45"/>
      <c r="D214" s="45"/>
      <c r="E214" s="45"/>
      <c r="F214" s="45"/>
      <c r="G214" s="45"/>
      <c r="H214" s="52"/>
      <c r="I214" s="52"/>
      <c r="J214" s="52"/>
      <c r="K214" s="52"/>
      <c r="L214" s="52"/>
    </row>
    <row r="215" spans="1:12">
      <c r="A215" s="67" t="s">
        <v>298</v>
      </c>
      <c r="B215" s="45"/>
      <c r="C215" s="45"/>
      <c r="D215" s="45"/>
      <c r="E215" s="45"/>
      <c r="F215" s="45"/>
      <c r="G215" s="45"/>
      <c r="H215" s="68">
        <v>359411.13</v>
      </c>
      <c r="I215" s="68">
        <v>359411.13</v>
      </c>
      <c r="J215" s="52"/>
      <c r="K215" s="52"/>
      <c r="L215" s="52"/>
    </row>
    <row r="216" spans="1:12">
      <c r="A216" s="67" t="s">
        <v>299</v>
      </c>
      <c r="B216" s="45"/>
      <c r="C216" s="45"/>
      <c r="D216" s="45"/>
      <c r="E216" s="45"/>
      <c r="F216" s="45"/>
      <c r="G216" s="45"/>
      <c r="H216" s="68">
        <v>270277.17</v>
      </c>
      <c r="I216" s="52"/>
      <c r="J216" s="52"/>
      <c r="K216" s="52"/>
      <c r="L216" s="52"/>
    </row>
    <row r="217" spans="1:12">
      <c r="A217" s="67" t="s">
        <v>300</v>
      </c>
      <c r="B217" s="45"/>
      <c r="C217" s="45"/>
      <c r="D217" s="45"/>
      <c r="E217" s="45"/>
      <c r="F217" s="45"/>
      <c r="G217" s="45"/>
      <c r="H217" s="68">
        <v>161735.01</v>
      </c>
      <c r="I217" s="52"/>
      <c r="J217" s="52"/>
      <c r="K217" s="52"/>
      <c r="L217" s="52"/>
    </row>
    <row r="218" spans="1:12">
      <c r="A218" s="67" t="s">
        <v>301</v>
      </c>
      <c r="B218" s="45"/>
      <c r="C218" s="45"/>
      <c r="D218" s="45"/>
      <c r="E218" s="45"/>
      <c r="F218" s="45"/>
      <c r="G218" s="45"/>
      <c r="H218" s="68">
        <v>791423.31</v>
      </c>
      <c r="I218" s="52"/>
      <c r="J218" s="52"/>
      <c r="K218" s="52"/>
      <c r="L218" s="52"/>
    </row>
    <row r="219" spans="1:12">
      <c r="A219" s="67" t="s">
        <v>302</v>
      </c>
      <c r="B219" s="45"/>
      <c r="C219" s="45"/>
      <c r="D219" s="45"/>
      <c r="E219" s="45"/>
      <c r="F219" s="45"/>
      <c r="G219" s="45"/>
      <c r="H219" s="52"/>
      <c r="I219" s="52"/>
      <c r="J219" s="52"/>
      <c r="K219" s="52"/>
      <c r="L219" s="52"/>
    </row>
    <row r="220" spans="1:12">
      <c r="A220" s="67" t="s">
        <v>303</v>
      </c>
      <c r="B220" s="45"/>
      <c r="C220" s="45"/>
      <c r="D220" s="45"/>
      <c r="E220" s="45"/>
      <c r="F220" s="45"/>
      <c r="G220" s="45"/>
      <c r="H220" s="68">
        <v>3286174.04</v>
      </c>
      <c r="I220" s="68">
        <v>287939.20000000001</v>
      </c>
      <c r="J220" s="68">
        <v>212302.07</v>
      </c>
      <c r="K220" s="68">
        <v>37366.269999999997</v>
      </c>
      <c r="L220" s="68">
        <v>2785932.77</v>
      </c>
    </row>
    <row r="221" spans="1:12">
      <c r="A221" s="67" t="s">
        <v>304</v>
      </c>
      <c r="B221" s="45"/>
      <c r="C221" s="45"/>
      <c r="D221" s="45"/>
      <c r="E221" s="45"/>
      <c r="F221" s="45"/>
      <c r="G221" s="45"/>
      <c r="H221" s="68">
        <v>321076.5</v>
      </c>
      <c r="I221" s="52"/>
      <c r="J221" s="52"/>
      <c r="K221" s="52"/>
      <c r="L221" s="52"/>
    </row>
    <row r="222" spans="1:12">
      <c r="A222" s="67" t="s">
        <v>305</v>
      </c>
      <c r="B222" s="45"/>
      <c r="C222" s="45"/>
      <c r="D222" s="45"/>
      <c r="E222" s="45"/>
      <c r="F222" s="45"/>
      <c r="G222" s="45"/>
      <c r="H222" s="68">
        <v>211448.56</v>
      </c>
      <c r="I222" s="52"/>
      <c r="J222" s="52"/>
      <c r="K222" s="52"/>
      <c r="L222" s="52"/>
    </row>
    <row r="223" spans="1:12">
      <c r="A223" s="67" t="s">
        <v>301</v>
      </c>
      <c r="B223" s="45"/>
      <c r="C223" s="45"/>
      <c r="D223" s="45"/>
      <c r="E223" s="45"/>
      <c r="F223" s="45"/>
      <c r="G223" s="45"/>
      <c r="H223" s="68">
        <v>3818699.1</v>
      </c>
      <c r="I223" s="52"/>
      <c r="J223" s="52"/>
      <c r="K223" s="52"/>
      <c r="L223" s="52"/>
    </row>
    <row r="224" spans="1:12">
      <c r="A224" s="67" t="s">
        <v>306</v>
      </c>
      <c r="B224" s="45"/>
      <c r="C224" s="45"/>
      <c r="D224" s="45"/>
      <c r="E224" s="45"/>
      <c r="F224" s="45"/>
      <c r="G224" s="45"/>
      <c r="H224" s="52"/>
      <c r="I224" s="52"/>
      <c r="J224" s="52"/>
      <c r="K224" s="52"/>
      <c r="L224" s="52"/>
    </row>
    <row r="225" spans="1:12">
      <c r="A225" s="67" t="s">
        <v>307</v>
      </c>
      <c r="B225" s="45"/>
      <c r="C225" s="45"/>
      <c r="D225" s="45"/>
      <c r="E225" s="45"/>
      <c r="F225" s="45"/>
      <c r="G225" s="45"/>
      <c r="H225" s="68">
        <v>25554281.379999999</v>
      </c>
      <c r="I225" s="68">
        <v>447504.31</v>
      </c>
      <c r="J225" s="68">
        <v>855245.59</v>
      </c>
      <c r="K225" s="68">
        <v>151075.09</v>
      </c>
      <c r="L225" s="68">
        <v>24251531.48</v>
      </c>
    </row>
    <row r="226" spans="1:12">
      <c r="A226" s="67" t="s">
        <v>308</v>
      </c>
      <c r="B226" s="45"/>
      <c r="C226" s="45"/>
      <c r="D226" s="45"/>
      <c r="E226" s="45"/>
      <c r="F226" s="45"/>
      <c r="G226" s="45"/>
      <c r="H226" s="68">
        <v>506398.17</v>
      </c>
      <c r="I226" s="52"/>
      <c r="J226" s="52"/>
      <c r="K226" s="52"/>
      <c r="L226" s="52"/>
    </row>
    <row r="227" spans="1:12">
      <c r="A227" s="67" t="s">
        <v>309</v>
      </c>
      <c r="B227" s="45"/>
      <c r="C227" s="45"/>
      <c r="D227" s="45"/>
      <c r="E227" s="45"/>
      <c r="F227" s="45"/>
      <c r="G227" s="45"/>
      <c r="H227" s="68">
        <v>508792.49</v>
      </c>
      <c r="I227" s="52"/>
      <c r="J227" s="52"/>
      <c r="K227" s="52"/>
      <c r="L227" s="52"/>
    </row>
    <row r="228" spans="1:12">
      <c r="A228" s="67" t="s">
        <v>301</v>
      </c>
      <c r="B228" s="45"/>
      <c r="C228" s="45"/>
      <c r="D228" s="45"/>
      <c r="E228" s="45"/>
      <c r="F228" s="45"/>
      <c r="G228" s="45"/>
      <c r="H228" s="68">
        <v>26569472.039999999</v>
      </c>
      <c r="I228" s="52"/>
      <c r="J228" s="52"/>
      <c r="K228" s="52"/>
      <c r="L228" s="52"/>
    </row>
    <row r="229" spans="1:12">
      <c r="A229" s="67" t="s">
        <v>310</v>
      </c>
      <c r="B229" s="45"/>
      <c r="C229" s="45"/>
      <c r="D229" s="45"/>
      <c r="E229" s="45"/>
      <c r="F229" s="45"/>
      <c r="G229" s="45"/>
      <c r="H229" s="52"/>
      <c r="I229" s="52"/>
      <c r="J229" s="52"/>
      <c r="K229" s="52"/>
      <c r="L229" s="52"/>
    </row>
    <row r="230" spans="1:12">
      <c r="A230" s="67" t="s">
        <v>311</v>
      </c>
      <c r="B230" s="45"/>
      <c r="C230" s="45"/>
      <c r="D230" s="45"/>
      <c r="E230" s="45"/>
      <c r="F230" s="45"/>
      <c r="G230" s="45"/>
      <c r="H230" s="68">
        <v>8733662.5199999996</v>
      </c>
      <c r="I230" s="68">
        <v>966660.95</v>
      </c>
      <c r="J230" s="68">
        <v>2292805.7799999998</v>
      </c>
      <c r="K230" s="68">
        <v>367692.2</v>
      </c>
      <c r="L230" s="68">
        <v>5474195.79</v>
      </c>
    </row>
    <row r="231" spans="1:12">
      <c r="A231" s="67" t="s">
        <v>312</v>
      </c>
      <c r="B231" s="45"/>
      <c r="C231" s="45"/>
      <c r="D231" s="45"/>
      <c r="E231" s="45"/>
      <c r="F231" s="45"/>
      <c r="G231" s="45"/>
      <c r="H231" s="68">
        <v>1630579.55</v>
      </c>
      <c r="I231" s="52"/>
      <c r="J231" s="52"/>
      <c r="K231" s="52"/>
      <c r="L231" s="52"/>
    </row>
    <row r="232" spans="1:12">
      <c r="A232" s="67" t="s">
        <v>313</v>
      </c>
      <c r="B232" s="45"/>
      <c r="C232" s="45"/>
      <c r="D232" s="45"/>
      <c r="E232" s="45"/>
      <c r="F232" s="45"/>
      <c r="G232" s="45"/>
      <c r="H232" s="68">
        <v>1134200.18</v>
      </c>
      <c r="I232" s="52"/>
      <c r="J232" s="52"/>
      <c r="K232" s="52"/>
      <c r="L232" s="52"/>
    </row>
    <row r="233" spans="1:12">
      <c r="A233" s="67" t="s">
        <v>301</v>
      </c>
      <c r="B233" s="45"/>
      <c r="C233" s="45"/>
      <c r="D233" s="45"/>
      <c r="E233" s="45"/>
      <c r="F233" s="45"/>
      <c r="G233" s="45"/>
      <c r="H233" s="68">
        <v>11498442.25</v>
      </c>
      <c r="I233" s="52"/>
      <c r="J233" s="52"/>
      <c r="K233" s="52"/>
      <c r="L233" s="52"/>
    </row>
    <row r="234" spans="1:12">
      <c r="A234" s="67" t="s">
        <v>314</v>
      </c>
      <c r="B234" s="45"/>
      <c r="C234" s="45"/>
      <c r="D234" s="45"/>
      <c r="E234" s="45"/>
      <c r="F234" s="45"/>
      <c r="G234" s="45"/>
      <c r="H234" s="52"/>
      <c r="I234" s="52"/>
      <c r="J234" s="52"/>
      <c r="K234" s="52"/>
      <c r="L234" s="52"/>
    </row>
    <row r="235" spans="1:12">
      <c r="A235" s="67" t="s">
        <v>315</v>
      </c>
      <c r="B235" s="45"/>
      <c r="C235" s="45"/>
      <c r="D235" s="45"/>
      <c r="E235" s="45"/>
      <c r="F235" s="45"/>
      <c r="G235" s="45"/>
      <c r="H235" s="68">
        <v>7277976.3300000001</v>
      </c>
      <c r="I235" s="68">
        <v>496220.19</v>
      </c>
      <c r="J235" s="68">
        <v>718401.23</v>
      </c>
      <c r="K235" s="68">
        <v>80854.75</v>
      </c>
      <c r="L235" s="68">
        <v>6063354.9100000001</v>
      </c>
    </row>
    <row r="236" spans="1:12">
      <c r="A236" s="67" t="s">
        <v>316</v>
      </c>
      <c r="B236" s="45"/>
      <c r="C236" s="45"/>
      <c r="D236" s="45"/>
      <c r="E236" s="45"/>
      <c r="F236" s="45"/>
      <c r="G236" s="45"/>
      <c r="H236" s="68">
        <v>650940.53</v>
      </c>
      <c r="I236" s="52"/>
      <c r="J236" s="52"/>
      <c r="K236" s="52"/>
      <c r="L236" s="52"/>
    </row>
    <row r="237" spans="1:12">
      <c r="A237" s="67" t="s">
        <v>317</v>
      </c>
      <c r="B237" s="45"/>
      <c r="C237" s="45"/>
      <c r="D237" s="45"/>
      <c r="E237" s="45"/>
      <c r="F237" s="45"/>
      <c r="G237" s="45"/>
      <c r="H237" s="68">
        <v>375098.71</v>
      </c>
      <c r="I237" s="52"/>
      <c r="J237" s="52"/>
      <c r="K237" s="52"/>
      <c r="L237" s="52"/>
    </row>
    <row r="238" spans="1:12">
      <c r="A238" s="67" t="s">
        <v>301</v>
      </c>
      <c r="B238" s="45"/>
      <c r="C238" s="45"/>
      <c r="D238" s="45"/>
      <c r="E238" s="45"/>
      <c r="F238" s="45"/>
      <c r="G238" s="45"/>
      <c r="H238" s="68">
        <v>8304015.5700000003</v>
      </c>
      <c r="I238" s="52"/>
      <c r="J238" s="52"/>
      <c r="K238" s="52"/>
      <c r="L238" s="52"/>
    </row>
    <row r="239" spans="1:12">
      <c r="A239" s="67" t="s">
        <v>318</v>
      </c>
      <c r="B239" s="45"/>
      <c r="C239" s="45"/>
      <c r="D239" s="45"/>
      <c r="E239" s="45"/>
      <c r="F239" s="45"/>
      <c r="G239" s="45"/>
      <c r="H239" s="52"/>
      <c r="I239" s="52"/>
      <c r="J239" s="52"/>
      <c r="K239" s="52"/>
      <c r="L239" s="52"/>
    </row>
    <row r="240" spans="1:12">
      <c r="A240" s="67" t="s">
        <v>319</v>
      </c>
      <c r="B240" s="45"/>
      <c r="C240" s="45"/>
      <c r="D240" s="45"/>
      <c r="E240" s="45"/>
      <c r="F240" s="45"/>
      <c r="G240" s="45"/>
      <c r="H240" s="68">
        <v>269338.53000000003</v>
      </c>
      <c r="I240" s="68">
        <v>78074.34</v>
      </c>
      <c r="J240" s="68">
        <v>33168.129999999997</v>
      </c>
      <c r="K240" s="68">
        <v>4737.58</v>
      </c>
      <c r="L240" s="68">
        <v>158096.06</v>
      </c>
    </row>
    <row r="241" spans="1:12">
      <c r="A241" s="67" t="s">
        <v>320</v>
      </c>
      <c r="B241" s="45"/>
      <c r="C241" s="45"/>
      <c r="D241" s="45"/>
      <c r="E241" s="45"/>
      <c r="F241" s="45"/>
      <c r="G241" s="45"/>
      <c r="H241" s="68">
        <v>95747.14</v>
      </c>
      <c r="I241" s="52"/>
      <c r="J241" s="52"/>
      <c r="K241" s="52"/>
      <c r="L241" s="52"/>
    </row>
    <row r="242" spans="1:12">
      <c r="A242" s="67" t="s">
        <v>321</v>
      </c>
      <c r="B242" s="45"/>
      <c r="C242" s="45"/>
      <c r="D242" s="45"/>
      <c r="E242" s="45"/>
      <c r="F242" s="45"/>
      <c r="G242" s="45"/>
      <c r="H242" s="68">
        <v>62108.94</v>
      </c>
      <c r="I242" s="52"/>
      <c r="J242" s="52"/>
      <c r="K242" s="52"/>
      <c r="L242" s="52"/>
    </row>
    <row r="243" spans="1:12">
      <c r="A243" s="67" t="s">
        <v>301</v>
      </c>
      <c r="B243" s="45"/>
      <c r="C243" s="45"/>
      <c r="D243" s="45"/>
      <c r="E243" s="45"/>
      <c r="F243" s="45"/>
      <c r="G243" s="45"/>
      <c r="H243" s="68">
        <v>427194.61</v>
      </c>
      <c r="I243" s="52"/>
      <c r="J243" s="52"/>
      <c r="K243" s="52"/>
      <c r="L243" s="52"/>
    </row>
    <row r="244" spans="1:12">
      <c r="A244" s="67" t="s">
        <v>322</v>
      </c>
      <c r="B244" s="45"/>
      <c r="C244" s="45"/>
      <c r="D244" s="45"/>
      <c r="E244" s="45"/>
      <c r="F244" s="45"/>
      <c r="G244" s="45"/>
      <c r="H244" s="52"/>
      <c r="I244" s="52"/>
      <c r="J244" s="52"/>
      <c r="K244" s="52"/>
      <c r="L244" s="52"/>
    </row>
    <row r="245" spans="1:12">
      <c r="A245" s="67" t="s">
        <v>323</v>
      </c>
      <c r="B245" s="45"/>
      <c r="C245" s="45"/>
      <c r="D245" s="45"/>
      <c r="E245" s="45"/>
      <c r="F245" s="45"/>
      <c r="G245" s="45"/>
      <c r="H245" s="68">
        <v>1988166.72</v>
      </c>
      <c r="I245" s="68">
        <v>1167760.48</v>
      </c>
      <c r="J245" s="68">
        <v>56410.76</v>
      </c>
      <c r="K245" s="68">
        <v>47840.84</v>
      </c>
      <c r="L245" s="68">
        <v>763995.48</v>
      </c>
    </row>
    <row r="246" spans="1:12">
      <c r="A246" s="67" t="s">
        <v>324</v>
      </c>
      <c r="B246" s="45"/>
      <c r="C246" s="45"/>
      <c r="D246" s="45"/>
      <c r="E246" s="45"/>
      <c r="F246" s="45"/>
      <c r="G246" s="45"/>
      <c r="H246" s="68">
        <v>1199798.5</v>
      </c>
      <c r="I246" s="52"/>
      <c r="J246" s="52"/>
      <c r="K246" s="52"/>
      <c r="L246" s="52"/>
    </row>
    <row r="247" spans="1:12">
      <c r="A247" s="67" t="s">
        <v>325</v>
      </c>
      <c r="B247" s="45"/>
      <c r="C247" s="45"/>
      <c r="D247" s="45"/>
      <c r="E247" s="45"/>
      <c r="F247" s="45"/>
      <c r="G247" s="45"/>
      <c r="H247" s="68">
        <v>668580.73</v>
      </c>
      <c r="I247" s="52"/>
      <c r="J247" s="52"/>
      <c r="K247" s="52"/>
      <c r="L247" s="52"/>
    </row>
    <row r="248" spans="1:12">
      <c r="A248" s="67" t="s">
        <v>301</v>
      </c>
      <c r="B248" s="45"/>
      <c r="C248" s="45"/>
      <c r="D248" s="45"/>
      <c r="E248" s="45"/>
      <c r="F248" s="45"/>
      <c r="G248" s="45"/>
      <c r="H248" s="68">
        <v>3856545.95</v>
      </c>
      <c r="I248" s="52"/>
      <c r="J248" s="52"/>
      <c r="K248" s="52"/>
      <c r="L248" s="52"/>
    </row>
    <row r="249" spans="1:12">
      <c r="A249" s="67" t="s">
        <v>326</v>
      </c>
      <c r="B249" s="45"/>
      <c r="C249" s="45"/>
      <c r="D249" s="45"/>
      <c r="E249" s="45"/>
      <c r="F249" s="45"/>
      <c r="G249" s="45"/>
      <c r="H249" s="68">
        <v>55265792.829999998</v>
      </c>
      <c r="I249" s="52"/>
      <c r="J249" s="52"/>
      <c r="K249" s="52"/>
      <c r="L249" s="52"/>
    </row>
    <row r="250" spans="1:12">
      <c r="A250" s="67" t="s">
        <v>327</v>
      </c>
      <c r="B250" s="45"/>
      <c r="C250" s="45"/>
      <c r="D250" s="45"/>
      <c r="E250" s="45"/>
      <c r="F250" s="45"/>
      <c r="G250" s="45"/>
      <c r="H250" s="52"/>
      <c r="I250" s="52"/>
      <c r="J250" s="52"/>
      <c r="K250" s="52"/>
      <c r="L250" s="52"/>
    </row>
    <row r="251" spans="1:12">
      <c r="A251" s="67" t="s">
        <v>328</v>
      </c>
      <c r="B251" s="45"/>
      <c r="C251" s="45"/>
      <c r="D251" s="45"/>
      <c r="E251" s="45"/>
      <c r="F251" s="45"/>
      <c r="G251" s="45"/>
      <c r="H251" s="68">
        <v>39497106.490000002</v>
      </c>
      <c r="I251" s="52"/>
      <c r="J251" s="52"/>
      <c r="K251" s="52"/>
      <c r="L251" s="52"/>
    </row>
    <row r="252" spans="1:12">
      <c r="A252" s="67" t="s">
        <v>329</v>
      </c>
      <c r="B252" s="45"/>
      <c r="C252" s="45"/>
      <c r="D252" s="45"/>
      <c r="E252" s="45"/>
      <c r="F252" s="45"/>
      <c r="G252" s="45"/>
      <c r="H252" s="68">
        <v>4168333.56</v>
      </c>
      <c r="I252" s="52"/>
      <c r="J252" s="52"/>
      <c r="K252" s="52"/>
      <c r="L252" s="52"/>
    </row>
    <row r="253" spans="1:12">
      <c r="A253" s="67" t="s">
        <v>330</v>
      </c>
      <c r="B253" s="45"/>
      <c r="C253" s="45"/>
      <c r="D253" s="45"/>
      <c r="E253" s="45"/>
      <c r="F253" s="45"/>
      <c r="G253" s="45"/>
      <c r="H253" s="68">
        <v>4493137.33</v>
      </c>
      <c r="I253" s="52"/>
      <c r="J253" s="52"/>
      <c r="K253" s="52"/>
      <c r="L253" s="52"/>
    </row>
    <row r="254" spans="1:12">
      <c r="A254" s="67" t="s">
        <v>331</v>
      </c>
      <c r="B254" s="45"/>
      <c r="C254" s="45"/>
      <c r="D254" s="45"/>
      <c r="E254" s="45"/>
      <c r="F254" s="45"/>
      <c r="G254" s="45"/>
      <c r="H254" s="68">
        <v>4674817.5599999996</v>
      </c>
      <c r="I254" s="52"/>
      <c r="J254" s="52"/>
      <c r="K254" s="52"/>
      <c r="L254" s="52"/>
    </row>
    <row r="255" spans="1:12">
      <c r="A255" s="67" t="s">
        <v>332</v>
      </c>
      <c r="B255" s="45"/>
      <c r="C255" s="45"/>
      <c r="D255" s="45"/>
      <c r="E255" s="45"/>
      <c r="F255" s="45"/>
      <c r="G255" s="45"/>
      <c r="H255" s="68">
        <v>3121964.62</v>
      </c>
      <c r="I255" s="52"/>
      <c r="J255" s="52"/>
      <c r="K255" s="52"/>
      <c r="L255" s="52"/>
    </row>
    <row r="256" spans="1:12">
      <c r="A256" s="67" t="s">
        <v>333</v>
      </c>
      <c r="B256" s="45"/>
      <c r="C256" s="45"/>
      <c r="D256" s="45"/>
      <c r="E256" s="45"/>
      <c r="F256" s="45"/>
      <c r="G256" s="45"/>
      <c r="H256" s="68">
        <v>994784.27</v>
      </c>
      <c r="I256" s="52"/>
      <c r="J256" s="52"/>
      <c r="K256" s="52"/>
      <c r="L256" s="52"/>
    </row>
    <row r="257" spans="1:12">
      <c r="A257" s="69" t="s">
        <v>326</v>
      </c>
      <c r="B257" s="45"/>
      <c r="C257" s="45"/>
      <c r="D257" s="45"/>
      <c r="E257" s="45"/>
      <c r="F257" s="45"/>
      <c r="G257" s="45"/>
      <c r="H257" s="70">
        <v>56260577.100000001</v>
      </c>
      <c r="I257" s="52"/>
      <c r="J257" s="52"/>
      <c r="K257" s="52"/>
      <c r="L257" s="52"/>
    </row>
    <row r="258" spans="1:12">
      <c r="A258" s="67" t="s">
        <v>334</v>
      </c>
      <c r="B258" s="45"/>
      <c r="C258" s="45"/>
      <c r="D258" s="45"/>
      <c r="E258" s="45"/>
      <c r="F258" s="45"/>
      <c r="G258" s="45"/>
      <c r="H258" s="68">
        <v>2475465.39</v>
      </c>
      <c r="I258" s="52"/>
      <c r="J258" s="52"/>
      <c r="K258" s="52"/>
      <c r="L258" s="52"/>
    </row>
    <row r="259" spans="1:12">
      <c r="A259" s="69" t="s">
        <v>326</v>
      </c>
      <c r="B259" s="45"/>
      <c r="C259" s="45"/>
      <c r="D259" s="45"/>
      <c r="E259" s="45"/>
      <c r="F259" s="45"/>
      <c r="G259" s="45"/>
      <c r="H259" s="70">
        <v>58736042.490000002</v>
      </c>
      <c r="I259" s="52"/>
      <c r="J259" s="52"/>
      <c r="K259" s="52"/>
      <c r="L259" s="52"/>
    </row>
    <row r="260" spans="1:12">
      <c r="A260" s="67" t="s">
        <v>335</v>
      </c>
      <c r="B260" s="45"/>
      <c r="C260" s="45"/>
      <c r="D260" s="45"/>
      <c r="E260" s="45"/>
      <c r="F260" s="45"/>
      <c r="G260" s="45"/>
      <c r="H260" s="68">
        <v>1174720.8500000001</v>
      </c>
      <c r="I260" s="52"/>
      <c r="J260" s="52"/>
      <c r="K260" s="52"/>
      <c r="L260" s="52"/>
    </row>
    <row r="261" spans="1:12">
      <c r="A261" s="69" t="s">
        <v>336</v>
      </c>
      <c r="B261" s="45"/>
      <c r="C261" s="45"/>
      <c r="D261" s="45"/>
      <c r="E261" s="45"/>
      <c r="F261" s="45"/>
      <c r="G261" s="45"/>
      <c r="H261" s="70">
        <v>59910763.340000004</v>
      </c>
      <c r="I261" s="52"/>
      <c r="J261" s="52"/>
      <c r="K261" s="52"/>
      <c r="L261" s="52"/>
    </row>
    <row r="262" spans="1:12">
      <c r="A262" s="67" t="s">
        <v>337</v>
      </c>
      <c r="B262" s="45"/>
      <c r="C262" s="45"/>
      <c r="D262" s="45"/>
      <c r="E262" s="45"/>
      <c r="F262" s="45"/>
      <c r="G262" s="45"/>
      <c r="H262" s="68">
        <v>10783937.4</v>
      </c>
      <c r="I262" s="52"/>
      <c r="J262" s="52"/>
      <c r="K262" s="52"/>
      <c r="L262" s="52"/>
    </row>
    <row r="263" spans="1:12">
      <c r="A263" s="69" t="s">
        <v>338</v>
      </c>
      <c r="B263" s="45"/>
      <c r="C263" s="45"/>
      <c r="D263" s="45"/>
      <c r="E263" s="45"/>
      <c r="F263" s="45"/>
      <c r="G263" s="45"/>
      <c r="H263" s="70">
        <v>70694700.739999995</v>
      </c>
      <c r="I263" s="52"/>
      <c r="J263" s="52"/>
      <c r="K263" s="52"/>
      <c r="L263" s="52"/>
    </row>
    <row r="266" spans="1:12">
      <c r="A266" s="72" t="s">
        <v>343</v>
      </c>
      <c r="B266" s="73"/>
      <c r="C266" s="38"/>
      <c r="D266" s="38"/>
      <c r="E266" s="71"/>
    </row>
    <row r="268" spans="1:12" ht="24">
      <c r="A268" s="74" t="s">
        <v>344</v>
      </c>
      <c r="B268" s="75" t="s">
        <v>345</v>
      </c>
      <c r="C268" s="74" t="s">
        <v>4</v>
      </c>
      <c r="D268" s="74" t="s">
        <v>5</v>
      </c>
      <c r="E268" s="76" t="s">
        <v>346</v>
      </c>
    </row>
    <row r="269" spans="1:12">
      <c r="A269" s="77" t="s">
        <v>347</v>
      </c>
      <c r="B269" s="45"/>
      <c r="C269" s="45"/>
      <c r="D269" s="45"/>
      <c r="E269" s="45"/>
    </row>
    <row r="270" spans="1:12">
      <c r="A270" s="69" t="s">
        <v>348</v>
      </c>
      <c r="B270" s="45"/>
      <c r="C270" s="45"/>
      <c r="D270" s="45"/>
      <c r="E270" s="45"/>
    </row>
    <row r="271" spans="1:12">
      <c r="A271" s="53">
        <v>1</v>
      </c>
      <c r="B271" s="54" t="s">
        <v>349</v>
      </c>
      <c r="C271" s="78" t="s">
        <v>84</v>
      </c>
      <c r="D271" s="53" t="s">
        <v>32</v>
      </c>
      <c r="E271" s="52">
        <v>2511.96</v>
      </c>
    </row>
    <row r="272" spans="1:12">
      <c r="A272" s="53">
        <v>2</v>
      </c>
      <c r="B272" s="54" t="s">
        <v>350</v>
      </c>
      <c r="C272" s="78" t="s">
        <v>195</v>
      </c>
      <c r="D272" s="53" t="s">
        <v>32</v>
      </c>
      <c r="E272" s="52">
        <v>2303.9899999999998</v>
      </c>
    </row>
    <row r="273" spans="1:5">
      <c r="A273" s="53">
        <v>3</v>
      </c>
      <c r="B273" s="54" t="s">
        <v>351</v>
      </c>
      <c r="C273" s="78" t="s">
        <v>226</v>
      </c>
      <c r="D273" s="53" t="s">
        <v>32</v>
      </c>
      <c r="E273" s="52">
        <v>896.07</v>
      </c>
    </row>
    <row r="274" spans="1:5">
      <c r="A274" s="53">
        <v>4</v>
      </c>
      <c r="B274" s="54" t="s">
        <v>352</v>
      </c>
      <c r="C274" s="78" t="s">
        <v>39</v>
      </c>
      <c r="D274" s="53" t="s">
        <v>32</v>
      </c>
      <c r="E274" s="52">
        <v>3097.79</v>
      </c>
    </row>
    <row r="275" spans="1:5">
      <c r="A275" s="53">
        <v>5</v>
      </c>
      <c r="B275" s="54" t="s">
        <v>353</v>
      </c>
      <c r="C275" s="78" t="s">
        <v>31</v>
      </c>
      <c r="D275" s="53" t="s">
        <v>32</v>
      </c>
      <c r="E275" s="52">
        <v>1631.34</v>
      </c>
    </row>
    <row r="276" spans="1:5">
      <c r="A276" s="53">
        <v>6</v>
      </c>
      <c r="B276" s="54" t="s">
        <v>354</v>
      </c>
      <c r="C276" s="78" t="s">
        <v>139</v>
      </c>
      <c r="D276" s="53" t="s">
        <v>32</v>
      </c>
      <c r="E276" s="52">
        <v>3959.96</v>
      </c>
    </row>
    <row r="277" spans="1:5">
      <c r="A277" s="53">
        <v>7</v>
      </c>
      <c r="B277" s="54" t="s">
        <v>355</v>
      </c>
      <c r="C277" s="78" t="s">
        <v>264</v>
      </c>
      <c r="D277" s="53" t="s">
        <v>32</v>
      </c>
      <c r="E277" s="52">
        <v>4335.8500000000004</v>
      </c>
    </row>
    <row r="278" spans="1:5">
      <c r="A278" s="53">
        <v>8</v>
      </c>
      <c r="B278" s="54" t="s">
        <v>356</v>
      </c>
      <c r="C278" s="78" t="s">
        <v>89</v>
      </c>
      <c r="D278" s="53" t="s">
        <v>32</v>
      </c>
      <c r="E278" s="52">
        <v>568.01</v>
      </c>
    </row>
    <row r="279" spans="1:5">
      <c r="A279" s="53">
        <v>9</v>
      </c>
      <c r="B279" s="54" t="s">
        <v>357</v>
      </c>
      <c r="C279" s="78" t="s">
        <v>144</v>
      </c>
      <c r="D279" s="53" t="s">
        <v>32</v>
      </c>
      <c r="E279" s="52">
        <v>4841.83</v>
      </c>
    </row>
    <row r="280" spans="1:5">
      <c r="A280" s="53">
        <v>10</v>
      </c>
      <c r="B280" s="54" t="s">
        <v>358</v>
      </c>
      <c r="C280" s="78" t="s">
        <v>210</v>
      </c>
      <c r="D280" s="53" t="s">
        <v>32</v>
      </c>
      <c r="E280" s="52">
        <v>10015.93</v>
      </c>
    </row>
    <row r="281" spans="1:5">
      <c r="A281" s="53">
        <v>11</v>
      </c>
      <c r="B281" s="54" t="s">
        <v>359</v>
      </c>
      <c r="C281" s="78" t="s">
        <v>178</v>
      </c>
      <c r="D281" s="53" t="s">
        <v>32</v>
      </c>
      <c r="E281" s="52">
        <v>4475.45</v>
      </c>
    </row>
    <row r="282" spans="1:5">
      <c r="A282" s="53">
        <v>12</v>
      </c>
      <c r="B282" s="54">
        <v>2</v>
      </c>
      <c r="C282" s="78" t="s">
        <v>40</v>
      </c>
      <c r="D282" s="53" t="s">
        <v>32</v>
      </c>
      <c r="E282" s="52">
        <v>4393.1400000000003</v>
      </c>
    </row>
    <row r="283" spans="1:5">
      <c r="A283" s="69" t="s">
        <v>360</v>
      </c>
      <c r="B283" s="45"/>
      <c r="C283" s="45"/>
      <c r="D283" s="45"/>
      <c r="E283" s="45"/>
    </row>
    <row r="284" spans="1:5" ht="36">
      <c r="A284" s="53">
        <v>13</v>
      </c>
      <c r="B284" s="54">
        <v>20129</v>
      </c>
      <c r="C284" s="78" t="s">
        <v>197</v>
      </c>
      <c r="D284" s="53" t="s">
        <v>43</v>
      </c>
      <c r="E284" s="52">
        <v>547.97</v>
      </c>
    </row>
    <row r="285" spans="1:5" ht="24">
      <c r="A285" s="53">
        <v>14</v>
      </c>
      <c r="B285" s="54">
        <v>20403</v>
      </c>
      <c r="C285" s="78" t="s">
        <v>91</v>
      </c>
      <c r="D285" s="53" t="s">
        <v>43</v>
      </c>
      <c r="E285" s="52">
        <v>12.62</v>
      </c>
    </row>
    <row r="286" spans="1:5" ht="36">
      <c r="A286" s="53">
        <v>15</v>
      </c>
      <c r="B286" s="54">
        <v>21141</v>
      </c>
      <c r="C286" s="78" t="s">
        <v>42</v>
      </c>
      <c r="D286" s="53" t="s">
        <v>43</v>
      </c>
      <c r="E286" s="52">
        <v>118.21</v>
      </c>
    </row>
    <row r="287" spans="1:5" ht="36">
      <c r="A287" s="53">
        <v>16</v>
      </c>
      <c r="B287" s="54">
        <v>21143</v>
      </c>
      <c r="C287" s="78" t="s">
        <v>146</v>
      </c>
      <c r="D287" s="53" t="s">
        <v>43</v>
      </c>
      <c r="E287" s="52">
        <v>67.78</v>
      </c>
    </row>
    <row r="288" spans="1:5" ht="36">
      <c r="A288" s="53">
        <v>17</v>
      </c>
      <c r="B288" s="54">
        <v>21243</v>
      </c>
      <c r="C288" s="78" t="s">
        <v>45</v>
      </c>
      <c r="D288" s="53" t="s">
        <v>43</v>
      </c>
      <c r="E288" s="52">
        <v>403.39</v>
      </c>
    </row>
    <row r="289" spans="1:5" ht="36">
      <c r="A289" s="53">
        <v>18</v>
      </c>
      <c r="B289" s="54">
        <v>21244</v>
      </c>
      <c r="C289" s="78" t="s">
        <v>94</v>
      </c>
      <c r="D289" s="53" t="s">
        <v>43</v>
      </c>
      <c r="E289" s="52">
        <v>672.08</v>
      </c>
    </row>
    <row r="290" spans="1:5" ht="36">
      <c r="A290" s="53">
        <v>19</v>
      </c>
      <c r="B290" s="54">
        <v>21246</v>
      </c>
      <c r="C290" s="78" t="s">
        <v>180</v>
      </c>
      <c r="D290" s="53" t="s">
        <v>43</v>
      </c>
      <c r="E290" s="52">
        <v>746.81</v>
      </c>
    </row>
    <row r="291" spans="1:5">
      <c r="A291" s="53">
        <v>20</v>
      </c>
      <c r="B291" s="54">
        <v>30101</v>
      </c>
      <c r="C291" s="78" t="s">
        <v>47</v>
      </c>
      <c r="D291" s="53" t="s">
        <v>43</v>
      </c>
      <c r="E291" s="52">
        <v>139.6</v>
      </c>
    </row>
    <row r="292" spans="1:5">
      <c r="A292" s="53">
        <v>21</v>
      </c>
      <c r="B292" s="54">
        <v>31121</v>
      </c>
      <c r="C292" s="78" t="s">
        <v>229</v>
      </c>
      <c r="D292" s="53" t="s">
        <v>43</v>
      </c>
      <c r="E292" s="52">
        <v>90.75</v>
      </c>
    </row>
    <row r="293" spans="1:5" ht="24">
      <c r="A293" s="53">
        <v>22</v>
      </c>
      <c r="B293" s="54">
        <v>40502</v>
      </c>
      <c r="C293" s="78" t="s">
        <v>148</v>
      </c>
      <c r="D293" s="53" t="s">
        <v>43</v>
      </c>
      <c r="E293" s="52">
        <v>814.06</v>
      </c>
    </row>
    <row r="294" spans="1:5">
      <c r="A294" s="53">
        <v>23</v>
      </c>
      <c r="B294" s="54">
        <v>40504</v>
      </c>
      <c r="C294" s="78" t="s">
        <v>96</v>
      </c>
      <c r="D294" s="53" t="s">
        <v>43</v>
      </c>
      <c r="E294" s="52">
        <v>123.63</v>
      </c>
    </row>
    <row r="295" spans="1:5" ht="24">
      <c r="A295" s="53">
        <v>24</v>
      </c>
      <c r="B295" s="54">
        <v>41000</v>
      </c>
      <c r="C295" s="78" t="s">
        <v>98</v>
      </c>
      <c r="D295" s="53" t="s">
        <v>43</v>
      </c>
      <c r="E295" s="52">
        <v>115.49</v>
      </c>
    </row>
    <row r="296" spans="1:5" ht="36">
      <c r="A296" s="53">
        <v>25</v>
      </c>
      <c r="B296" s="54">
        <v>50102</v>
      </c>
      <c r="C296" s="78" t="s">
        <v>150</v>
      </c>
      <c r="D296" s="53" t="s">
        <v>43</v>
      </c>
      <c r="E296" s="52">
        <v>464.98</v>
      </c>
    </row>
    <row r="297" spans="1:5">
      <c r="A297" s="53">
        <v>26</v>
      </c>
      <c r="B297" s="54">
        <v>111100</v>
      </c>
      <c r="C297" s="78" t="s">
        <v>49</v>
      </c>
      <c r="D297" s="53" t="s">
        <v>43</v>
      </c>
      <c r="E297" s="52">
        <v>165.25</v>
      </c>
    </row>
    <row r="298" spans="1:5">
      <c r="A298" s="53">
        <v>27</v>
      </c>
      <c r="B298" s="54">
        <v>111301</v>
      </c>
      <c r="C298" s="78" t="s">
        <v>232</v>
      </c>
      <c r="D298" s="53" t="s">
        <v>43</v>
      </c>
      <c r="E298" s="52">
        <v>97.25</v>
      </c>
    </row>
    <row r="299" spans="1:5">
      <c r="A299" s="53">
        <v>28</v>
      </c>
      <c r="B299" s="54">
        <v>111500</v>
      </c>
      <c r="C299" s="78" t="s">
        <v>245</v>
      </c>
      <c r="D299" s="53" t="s">
        <v>43</v>
      </c>
      <c r="E299" s="52">
        <v>477.12</v>
      </c>
    </row>
    <row r="300" spans="1:5">
      <c r="A300" s="53">
        <v>29</v>
      </c>
      <c r="B300" s="54">
        <v>121011</v>
      </c>
      <c r="C300" s="78" t="s">
        <v>212</v>
      </c>
      <c r="D300" s="53" t="s">
        <v>43</v>
      </c>
      <c r="E300" s="52">
        <v>1010.69</v>
      </c>
    </row>
    <row r="301" spans="1:5">
      <c r="A301" s="53">
        <v>30</v>
      </c>
      <c r="B301" s="54">
        <v>330301</v>
      </c>
      <c r="C301" s="78" t="s">
        <v>100</v>
      </c>
      <c r="D301" s="53" t="s">
        <v>43</v>
      </c>
      <c r="E301" s="52">
        <v>43.4</v>
      </c>
    </row>
    <row r="302" spans="1:5">
      <c r="A302" s="53">
        <v>31</v>
      </c>
      <c r="B302" s="54">
        <v>331411</v>
      </c>
      <c r="C302" s="78" t="s">
        <v>152</v>
      </c>
      <c r="D302" s="53" t="s">
        <v>43</v>
      </c>
      <c r="E302" s="52">
        <v>439.38</v>
      </c>
    </row>
    <row r="303" spans="1:5">
      <c r="A303" s="53">
        <v>32</v>
      </c>
      <c r="B303" s="54">
        <v>331532</v>
      </c>
      <c r="C303" s="78" t="s">
        <v>51</v>
      </c>
      <c r="D303" s="53" t="s">
        <v>43</v>
      </c>
      <c r="E303" s="52">
        <v>7.02</v>
      </c>
    </row>
    <row r="304" spans="1:5">
      <c r="A304" s="53">
        <v>33</v>
      </c>
      <c r="B304" s="54">
        <v>400001</v>
      </c>
      <c r="C304" s="78" t="s">
        <v>53</v>
      </c>
      <c r="D304" s="53" t="s">
        <v>43</v>
      </c>
      <c r="E304" s="52">
        <v>244.3</v>
      </c>
    </row>
    <row r="305" spans="1:5">
      <c r="A305" s="53">
        <v>34</v>
      </c>
      <c r="B305" s="54">
        <v>400102</v>
      </c>
      <c r="C305" s="78" t="s">
        <v>184</v>
      </c>
      <c r="D305" s="53" t="s">
        <v>43</v>
      </c>
      <c r="E305" s="52">
        <v>144.22999999999999</v>
      </c>
    </row>
    <row r="306" spans="1:5">
      <c r="A306" s="53">
        <v>35</v>
      </c>
      <c r="B306" s="54">
        <v>400131</v>
      </c>
      <c r="C306" s="78" t="s">
        <v>186</v>
      </c>
      <c r="D306" s="53" t="s">
        <v>43</v>
      </c>
      <c r="E306" s="52">
        <v>144.18</v>
      </c>
    </row>
    <row r="307" spans="1:5">
      <c r="A307" s="69" t="s">
        <v>361</v>
      </c>
      <c r="B307" s="45"/>
      <c r="C307" s="45"/>
      <c r="D307" s="45"/>
      <c r="E307" s="45"/>
    </row>
    <row r="308" spans="1:5">
      <c r="A308" s="53">
        <v>36</v>
      </c>
      <c r="B308" s="54" t="s">
        <v>362</v>
      </c>
      <c r="C308" s="78" t="s">
        <v>247</v>
      </c>
      <c r="D308" s="53" t="s">
        <v>56</v>
      </c>
      <c r="E308" s="52">
        <v>1.039E-2</v>
      </c>
    </row>
    <row r="309" spans="1:5">
      <c r="A309" s="53">
        <v>37</v>
      </c>
      <c r="B309" s="54" t="s">
        <v>363</v>
      </c>
      <c r="C309" s="78" t="s">
        <v>249</v>
      </c>
      <c r="D309" s="53" t="s">
        <v>56</v>
      </c>
      <c r="E309" s="50"/>
    </row>
    <row r="310" spans="1:5">
      <c r="A310" s="53">
        <v>38</v>
      </c>
      <c r="B310" s="54" t="s">
        <v>364</v>
      </c>
      <c r="C310" s="78" t="s">
        <v>55</v>
      </c>
      <c r="D310" s="53" t="s">
        <v>56</v>
      </c>
      <c r="E310" s="52">
        <v>0.42120000000000002</v>
      </c>
    </row>
    <row r="311" spans="1:5">
      <c r="A311" s="53">
        <v>39</v>
      </c>
      <c r="B311" s="54" t="s">
        <v>365</v>
      </c>
      <c r="C311" s="78" t="s">
        <v>103</v>
      </c>
      <c r="D311" s="53" t="s">
        <v>56</v>
      </c>
      <c r="E311" s="52">
        <v>4.6530000000000002E-2</v>
      </c>
    </row>
    <row r="312" spans="1:5">
      <c r="A312" s="53">
        <v>40</v>
      </c>
      <c r="B312" s="54" t="s">
        <v>366</v>
      </c>
      <c r="C312" s="78" t="s">
        <v>105</v>
      </c>
      <c r="D312" s="53" t="s">
        <v>66</v>
      </c>
      <c r="E312" s="52">
        <v>161.52000000000001</v>
      </c>
    </row>
    <row r="313" spans="1:5" ht="36">
      <c r="A313" s="53">
        <v>41</v>
      </c>
      <c r="B313" s="54" t="s">
        <v>367</v>
      </c>
      <c r="C313" s="78" t="s">
        <v>267</v>
      </c>
      <c r="D313" s="53" t="s">
        <v>56</v>
      </c>
      <c r="E313" s="52">
        <v>1.5569999999999999</v>
      </c>
    </row>
    <row r="314" spans="1:5">
      <c r="A314" s="53">
        <v>42</v>
      </c>
      <c r="B314" s="54" t="s">
        <v>368</v>
      </c>
      <c r="C314" s="78" t="s">
        <v>215</v>
      </c>
      <c r="D314" s="53" t="s">
        <v>56</v>
      </c>
      <c r="E314" s="52">
        <v>119.4</v>
      </c>
    </row>
    <row r="315" spans="1:5">
      <c r="A315" s="53">
        <v>43</v>
      </c>
      <c r="B315" s="54" t="s">
        <v>369</v>
      </c>
      <c r="C315" s="78" t="s">
        <v>269</v>
      </c>
      <c r="D315" s="53" t="s">
        <v>66</v>
      </c>
      <c r="E315" s="52">
        <v>0.221</v>
      </c>
    </row>
    <row r="316" spans="1:5">
      <c r="A316" s="53">
        <v>44</v>
      </c>
      <c r="B316" s="54" t="s">
        <v>370</v>
      </c>
      <c r="C316" s="78" t="s">
        <v>154</v>
      </c>
      <c r="D316" s="53" t="s">
        <v>56</v>
      </c>
      <c r="E316" s="52">
        <v>0.28399999999999997</v>
      </c>
    </row>
    <row r="317" spans="1:5">
      <c r="A317" s="53">
        <v>45</v>
      </c>
      <c r="B317" s="54" t="s">
        <v>371</v>
      </c>
      <c r="C317" s="78" t="s">
        <v>372</v>
      </c>
      <c r="D317" s="53" t="s">
        <v>56</v>
      </c>
      <c r="E317" s="52">
        <v>0.77860470000000004</v>
      </c>
    </row>
    <row r="318" spans="1:5" ht="24">
      <c r="A318" s="79">
        <v>46</v>
      </c>
      <c r="B318" s="80" t="s">
        <v>371</v>
      </c>
      <c r="C318" s="81" t="s">
        <v>373</v>
      </c>
      <c r="D318" s="79" t="s">
        <v>56</v>
      </c>
      <c r="E318" s="82">
        <v>0.21060000000000001</v>
      </c>
    </row>
    <row r="319" spans="1:5" ht="24">
      <c r="A319" s="79">
        <v>47</v>
      </c>
      <c r="B319" s="80" t="s">
        <v>371</v>
      </c>
      <c r="C319" s="81" t="s">
        <v>374</v>
      </c>
      <c r="D319" s="79" t="s">
        <v>56</v>
      </c>
      <c r="E319" s="82">
        <v>0.56800470000000003</v>
      </c>
    </row>
    <row r="320" spans="1:5" ht="24">
      <c r="A320" s="53">
        <v>48</v>
      </c>
      <c r="B320" s="54" t="s">
        <v>375</v>
      </c>
      <c r="C320" s="78" t="s">
        <v>251</v>
      </c>
      <c r="D320" s="53" t="s">
        <v>61</v>
      </c>
      <c r="E320" s="52">
        <v>419.6</v>
      </c>
    </row>
    <row r="321" spans="1:5">
      <c r="A321" s="53">
        <v>49</v>
      </c>
      <c r="B321" s="54" t="s">
        <v>376</v>
      </c>
      <c r="C321" s="78" t="s">
        <v>109</v>
      </c>
      <c r="D321" s="53" t="s">
        <v>56</v>
      </c>
      <c r="E321" s="52">
        <v>0.47599999999999998</v>
      </c>
    </row>
    <row r="322" spans="1:5">
      <c r="A322" s="53">
        <v>50</v>
      </c>
      <c r="B322" s="54" t="s">
        <v>377</v>
      </c>
      <c r="C322" s="78" t="s">
        <v>111</v>
      </c>
      <c r="D322" s="53" t="s">
        <v>56</v>
      </c>
      <c r="E322" s="52">
        <v>0.57330000000000003</v>
      </c>
    </row>
    <row r="323" spans="1:5">
      <c r="A323" s="53">
        <v>51</v>
      </c>
      <c r="B323" s="54" t="s">
        <v>378</v>
      </c>
      <c r="C323" s="78" t="s">
        <v>157</v>
      </c>
      <c r="D323" s="53" t="s">
        <v>56</v>
      </c>
      <c r="E323" s="52">
        <v>1.1220000000000001</v>
      </c>
    </row>
    <row r="324" spans="1:5" ht="24">
      <c r="A324" s="53">
        <v>52</v>
      </c>
      <c r="B324" s="54" t="s">
        <v>379</v>
      </c>
      <c r="C324" s="78" t="s">
        <v>271</v>
      </c>
      <c r="D324" s="53" t="s">
        <v>61</v>
      </c>
      <c r="E324" s="52">
        <v>7.4800000000000005E-2</v>
      </c>
    </row>
    <row r="325" spans="1:5">
      <c r="A325" s="53">
        <v>53</v>
      </c>
      <c r="B325" s="54" t="s">
        <v>380</v>
      </c>
      <c r="C325" s="78" t="s">
        <v>273</v>
      </c>
      <c r="D325" s="53" t="s">
        <v>56</v>
      </c>
      <c r="E325" s="52">
        <v>4.59</v>
      </c>
    </row>
    <row r="326" spans="1:5">
      <c r="A326" s="53">
        <v>54</v>
      </c>
      <c r="B326" s="54" t="s">
        <v>381</v>
      </c>
      <c r="C326" s="78" t="s">
        <v>60</v>
      </c>
      <c r="D326" s="53" t="s">
        <v>61</v>
      </c>
      <c r="E326" s="52">
        <v>38.61</v>
      </c>
    </row>
    <row r="327" spans="1:5">
      <c r="A327" s="53">
        <v>55</v>
      </c>
      <c r="B327" s="54" t="s">
        <v>382</v>
      </c>
      <c r="C327" s="78" t="s">
        <v>113</v>
      </c>
      <c r="D327" s="53" t="s">
        <v>56</v>
      </c>
      <c r="E327" s="52">
        <v>0.23130999999999999</v>
      </c>
    </row>
    <row r="328" spans="1:5">
      <c r="A328" s="53">
        <v>56</v>
      </c>
      <c r="B328" s="54" t="s">
        <v>383</v>
      </c>
      <c r="C328" s="78" t="s">
        <v>217</v>
      </c>
      <c r="D328" s="53" t="s">
        <v>61</v>
      </c>
      <c r="E328" s="52">
        <v>46093</v>
      </c>
    </row>
    <row r="329" spans="1:5">
      <c r="A329" s="53">
        <v>57</v>
      </c>
      <c r="B329" s="54" t="s">
        <v>384</v>
      </c>
      <c r="C329" s="78" t="s">
        <v>275</v>
      </c>
      <c r="D329" s="53" t="s">
        <v>133</v>
      </c>
      <c r="E329" s="52">
        <v>30.6</v>
      </c>
    </row>
    <row r="330" spans="1:5">
      <c r="A330" s="53">
        <v>58</v>
      </c>
      <c r="B330" s="54" t="s">
        <v>385</v>
      </c>
      <c r="C330" s="78" t="s">
        <v>63</v>
      </c>
      <c r="D330" s="53" t="s">
        <v>56</v>
      </c>
      <c r="E330" s="52">
        <v>0.3656355</v>
      </c>
    </row>
    <row r="331" spans="1:5">
      <c r="A331" s="53">
        <v>59</v>
      </c>
      <c r="B331" s="54" t="s">
        <v>386</v>
      </c>
      <c r="C331" s="78" t="s">
        <v>277</v>
      </c>
      <c r="D331" s="53" t="s">
        <v>56</v>
      </c>
      <c r="E331" s="52">
        <v>0.629</v>
      </c>
    </row>
    <row r="332" spans="1:5" ht="24">
      <c r="A332" s="53">
        <v>60</v>
      </c>
      <c r="B332" s="54" t="s">
        <v>387</v>
      </c>
      <c r="C332" s="78" t="s">
        <v>279</v>
      </c>
      <c r="D332" s="53" t="s">
        <v>56</v>
      </c>
      <c r="E332" s="52">
        <v>0.99450000000000005</v>
      </c>
    </row>
    <row r="333" spans="1:5" ht="24">
      <c r="A333" s="53">
        <v>61</v>
      </c>
      <c r="B333" s="54" t="s">
        <v>388</v>
      </c>
      <c r="C333" s="78" t="s">
        <v>160</v>
      </c>
      <c r="D333" s="53" t="s">
        <v>56</v>
      </c>
      <c r="E333" s="52">
        <v>0.78100000000000003</v>
      </c>
    </row>
    <row r="334" spans="1:5">
      <c r="A334" s="53">
        <v>62</v>
      </c>
      <c r="B334" s="54" t="s">
        <v>389</v>
      </c>
      <c r="C334" s="78" t="s">
        <v>116</v>
      </c>
      <c r="D334" s="53" t="s">
        <v>117</v>
      </c>
      <c r="E334" s="52">
        <v>15.055999999999999</v>
      </c>
    </row>
    <row r="335" spans="1:5" ht="24">
      <c r="A335" s="53">
        <v>63</v>
      </c>
      <c r="B335" s="54" t="s">
        <v>390</v>
      </c>
      <c r="C335" s="78" t="s">
        <v>65</v>
      </c>
      <c r="D335" s="53" t="s">
        <v>66</v>
      </c>
      <c r="E335" s="52">
        <v>4.774</v>
      </c>
    </row>
    <row r="336" spans="1:5" ht="36">
      <c r="A336" s="53">
        <v>64</v>
      </c>
      <c r="B336" s="54" t="s">
        <v>391</v>
      </c>
      <c r="C336" s="78" t="s">
        <v>119</v>
      </c>
      <c r="D336" s="53" t="s">
        <v>66</v>
      </c>
      <c r="E336" s="52">
        <v>0.26363999999999999</v>
      </c>
    </row>
    <row r="337" spans="1:5" ht="36">
      <c r="A337" s="53">
        <v>65</v>
      </c>
      <c r="B337" s="54" t="s">
        <v>392</v>
      </c>
      <c r="C337" s="78" t="s">
        <v>68</v>
      </c>
      <c r="D337" s="53" t="s">
        <v>66</v>
      </c>
      <c r="E337" s="50"/>
    </row>
    <row r="338" spans="1:5" ht="24">
      <c r="A338" s="53">
        <v>66</v>
      </c>
      <c r="B338" s="54" t="s">
        <v>393</v>
      </c>
      <c r="C338" s="78" t="s">
        <v>394</v>
      </c>
      <c r="D338" s="53" t="s">
        <v>66</v>
      </c>
      <c r="E338" s="52">
        <v>15.208</v>
      </c>
    </row>
    <row r="339" spans="1:5" ht="36">
      <c r="A339" s="79">
        <v>67</v>
      </c>
      <c r="B339" s="80" t="s">
        <v>393</v>
      </c>
      <c r="C339" s="81" t="s">
        <v>395</v>
      </c>
      <c r="D339" s="79" t="s">
        <v>66</v>
      </c>
      <c r="E339" s="82">
        <v>2.8079999999999998</v>
      </c>
    </row>
    <row r="340" spans="1:5" ht="36">
      <c r="A340" s="79">
        <v>68</v>
      </c>
      <c r="B340" s="80" t="s">
        <v>393</v>
      </c>
      <c r="C340" s="81" t="s">
        <v>396</v>
      </c>
      <c r="D340" s="79" t="s">
        <v>66</v>
      </c>
      <c r="E340" s="82">
        <v>12.4</v>
      </c>
    </row>
    <row r="341" spans="1:5" ht="36">
      <c r="A341" s="53">
        <v>69</v>
      </c>
      <c r="B341" s="54" t="s">
        <v>397</v>
      </c>
      <c r="C341" s="78" t="s">
        <v>253</v>
      </c>
      <c r="D341" s="53" t="s">
        <v>66</v>
      </c>
      <c r="E341" s="52">
        <v>2.3980000000000001</v>
      </c>
    </row>
    <row r="342" spans="1:5" ht="36">
      <c r="A342" s="53">
        <v>70</v>
      </c>
      <c r="B342" s="54" t="s">
        <v>398</v>
      </c>
      <c r="C342" s="78" t="s">
        <v>163</v>
      </c>
      <c r="D342" s="53" t="s">
        <v>66</v>
      </c>
      <c r="E342" s="52">
        <v>19.440000000000001</v>
      </c>
    </row>
    <row r="343" spans="1:5" ht="36">
      <c r="A343" s="53">
        <v>71</v>
      </c>
      <c r="B343" s="54" t="s">
        <v>399</v>
      </c>
      <c r="C343" s="78" t="s">
        <v>72</v>
      </c>
      <c r="D343" s="53" t="s">
        <v>66</v>
      </c>
      <c r="E343" s="52">
        <v>4.633</v>
      </c>
    </row>
    <row r="344" spans="1:5">
      <c r="A344" s="53">
        <v>72</v>
      </c>
      <c r="B344" s="54" t="s">
        <v>400</v>
      </c>
      <c r="C344" s="78" t="s">
        <v>121</v>
      </c>
      <c r="D344" s="53" t="s">
        <v>56</v>
      </c>
      <c r="E344" s="52">
        <v>8.695E-2</v>
      </c>
    </row>
    <row r="345" spans="1:5">
      <c r="A345" s="53">
        <v>73</v>
      </c>
      <c r="B345" s="54" t="s">
        <v>401</v>
      </c>
      <c r="C345" s="78" t="s">
        <v>123</v>
      </c>
      <c r="D345" s="53" t="s">
        <v>56</v>
      </c>
      <c r="E345" s="52">
        <v>7.0559999999999998E-2</v>
      </c>
    </row>
    <row r="346" spans="1:5">
      <c r="A346" s="53">
        <v>74</v>
      </c>
      <c r="B346" s="54" t="s">
        <v>402</v>
      </c>
      <c r="C346" s="78" t="s">
        <v>219</v>
      </c>
      <c r="D346" s="53" t="s">
        <v>56</v>
      </c>
      <c r="E346" s="52">
        <v>0.49349999999999999</v>
      </c>
    </row>
    <row r="347" spans="1:5" ht="48">
      <c r="A347" s="53">
        <v>75</v>
      </c>
      <c r="B347" s="54" t="s">
        <v>403</v>
      </c>
      <c r="C347" s="78" t="s">
        <v>125</v>
      </c>
      <c r="D347" s="53" t="s">
        <v>56</v>
      </c>
      <c r="E347" s="52">
        <v>1.0948199999999999</v>
      </c>
    </row>
    <row r="348" spans="1:5" ht="48">
      <c r="A348" s="53">
        <v>76</v>
      </c>
      <c r="B348" s="54" t="s">
        <v>404</v>
      </c>
      <c r="C348" s="78" t="s">
        <v>189</v>
      </c>
      <c r="D348" s="53" t="s">
        <v>56</v>
      </c>
      <c r="E348" s="52">
        <v>8.1180000000000003</v>
      </c>
    </row>
    <row r="349" spans="1:5">
      <c r="A349" s="53">
        <v>77</v>
      </c>
      <c r="B349" s="54" t="s">
        <v>405</v>
      </c>
      <c r="C349" s="78" t="s">
        <v>127</v>
      </c>
      <c r="D349" s="53" t="s">
        <v>56</v>
      </c>
      <c r="E349" s="52">
        <v>751.2</v>
      </c>
    </row>
    <row r="350" spans="1:5">
      <c r="A350" s="53">
        <v>78</v>
      </c>
      <c r="B350" s="54" t="s">
        <v>406</v>
      </c>
      <c r="C350" s="78" t="s">
        <v>74</v>
      </c>
      <c r="D350" s="53" t="s">
        <v>61</v>
      </c>
      <c r="E350" s="52">
        <v>345.4</v>
      </c>
    </row>
    <row r="351" spans="1:5" ht="24">
      <c r="A351" s="53">
        <v>79</v>
      </c>
      <c r="B351" s="54" t="s">
        <v>407</v>
      </c>
      <c r="C351" s="78" t="s">
        <v>76</v>
      </c>
      <c r="D351" s="53" t="s">
        <v>66</v>
      </c>
      <c r="E351" s="52">
        <v>758.2</v>
      </c>
    </row>
    <row r="352" spans="1:5" ht="24">
      <c r="A352" s="53">
        <v>80</v>
      </c>
      <c r="B352" s="54" t="s">
        <v>408</v>
      </c>
      <c r="C352" s="78" t="s">
        <v>165</v>
      </c>
      <c r="D352" s="53" t="s">
        <v>66</v>
      </c>
      <c r="E352" s="52">
        <v>30.53</v>
      </c>
    </row>
    <row r="353" spans="1:6" ht="48">
      <c r="A353" s="53">
        <v>81</v>
      </c>
      <c r="B353" s="54" t="s">
        <v>409</v>
      </c>
      <c r="C353" s="78" t="s">
        <v>200</v>
      </c>
      <c r="D353" s="53" t="s">
        <v>66</v>
      </c>
      <c r="E353" s="52">
        <v>600.1</v>
      </c>
    </row>
    <row r="354" spans="1:6">
      <c r="A354" s="53">
        <v>82</v>
      </c>
      <c r="B354" s="54" t="s">
        <v>410</v>
      </c>
      <c r="C354" s="78" t="s">
        <v>167</v>
      </c>
      <c r="D354" s="53" t="s">
        <v>66</v>
      </c>
      <c r="E354" s="52">
        <v>0.72419999999999995</v>
      </c>
    </row>
    <row r="355" spans="1:6">
      <c r="A355" s="53">
        <v>83</v>
      </c>
      <c r="B355" s="54" t="s">
        <v>411</v>
      </c>
      <c r="C355" s="78" t="s">
        <v>234</v>
      </c>
      <c r="D355" s="53" t="s">
        <v>66</v>
      </c>
      <c r="E355" s="52">
        <v>59.48</v>
      </c>
    </row>
    <row r="356" spans="1:6" ht="24">
      <c r="A356" s="53">
        <v>84</v>
      </c>
      <c r="B356" s="54" t="s">
        <v>412</v>
      </c>
      <c r="C356" s="78" t="s">
        <v>255</v>
      </c>
      <c r="D356" s="53" t="s">
        <v>66</v>
      </c>
      <c r="E356" s="52">
        <v>71.930000000000007</v>
      </c>
    </row>
    <row r="357" spans="1:6" ht="24">
      <c r="A357" s="53">
        <v>85</v>
      </c>
      <c r="B357" s="54" t="s">
        <v>413</v>
      </c>
      <c r="C357" s="78" t="s">
        <v>257</v>
      </c>
      <c r="D357" s="53" t="s">
        <v>66</v>
      </c>
      <c r="E357" s="52">
        <v>125.5</v>
      </c>
    </row>
    <row r="358" spans="1:6" ht="24">
      <c r="A358" s="53">
        <v>86</v>
      </c>
      <c r="B358" s="54" t="s">
        <v>414</v>
      </c>
      <c r="C358" s="78" t="s">
        <v>221</v>
      </c>
      <c r="D358" s="53" t="s">
        <v>66</v>
      </c>
      <c r="E358" s="52">
        <v>107.6</v>
      </c>
    </row>
    <row r="359" spans="1:6" ht="24">
      <c r="A359" s="53">
        <v>87</v>
      </c>
      <c r="B359" s="54" t="s">
        <v>415</v>
      </c>
      <c r="C359" s="78" t="s">
        <v>169</v>
      </c>
      <c r="D359" s="53" t="s">
        <v>66</v>
      </c>
      <c r="E359" s="52">
        <v>12.92</v>
      </c>
    </row>
    <row r="360" spans="1:6">
      <c r="A360" s="53">
        <v>88</v>
      </c>
      <c r="B360" s="54" t="s">
        <v>416</v>
      </c>
      <c r="C360" s="78" t="s">
        <v>202</v>
      </c>
      <c r="D360" s="53" t="s">
        <v>66</v>
      </c>
      <c r="E360" s="52">
        <v>282.61</v>
      </c>
    </row>
    <row r="361" spans="1:6">
      <c r="A361" s="53">
        <v>89</v>
      </c>
      <c r="B361" s="54" t="s">
        <v>417</v>
      </c>
      <c r="C361" s="78" t="s">
        <v>78</v>
      </c>
      <c r="D361" s="53" t="s">
        <v>66</v>
      </c>
      <c r="E361" s="52">
        <v>344.16</v>
      </c>
    </row>
    <row r="362" spans="1:6">
      <c r="A362" s="53">
        <v>90</v>
      </c>
      <c r="B362" s="54" t="s">
        <v>418</v>
      </c>
      <c r="C362" s="78" t="s">
        <v>171</v>
      </c>
      <c r="D362" s="53" t="s">
        <v>117</v>
      </c>
      <c r="E362" s="52">
        <v>491.6</v>
      </c>
    </row>
    <row r="363" spans="1:6">
      <c r="A363" s="53">
        <v>91</v>
      </c>
      <c r="B363" s="54" t="s">
        <v>419</v>
      </c>
      <c r="C363" s="78" t="s">
        <v>171</v>
      </c>
      <c r="D363" s="53" t="s">
        <v>66</v>
      </c>
      <c r="E363" s="52">
        <v>151.9</v>
      </c>
    </row>
    <row r="364" spans="1:6" ht="36">
      <c r="A364" s="53">
        <v>92</v>
      </c>
      <c r="B364" s="54" t="s">
        <v>420</v>
      </c>
      <c r="C364" s="78" t="s">
        <v>129</v>
      </c>
      <c r="D364" s="53" t="s">
        <v>130</v>
      </c>
      <c r="E364" s="52">
        <v>4.4119999999999999</v>
      </c>
    </row>
    <row r="365" spans="1:6">
      <c r="A365" s="53">
        <v>93</v>
      </c>
      <c r="B365" s="54" t="s">
        <v>421</v>
      </c>
      <c r="C365" s="78" t="s">
        <v>132</v>
      </c>
      <c r="D365" s="53" t="s">
        <v>133</v>
      </c>
      <c r="E365" s="52">
        <v>61.5</v>
      </c>
    </row>
    <row r="368" spans="1:6">
      <c r="F368" s="30" t="s">
        <v>422</v>
      </c>
    </row>
    <row r="369" spans="6:6">
      <c r="F369" s="30" t="s">
        <v>423</v>
      </c>
    </row>
  </sheetData>
  <mergeCells count="99">
    <mergeCell ref="A307:E307"/>
    <mergeCell ref="E17:F17"/>
    <mergeCell ref="E15:F15"/>
    <mergeCell ref="E16:F16"/>
    <mergeCell ref="A266:E266"/>
    <mergeCell ref="A269:E269"/>
    <mergeCell ref="A270:E270"/>
    <mergeCell ref="A283:E283"/>
    <mergeCell ref="A258:G258"/>
    <mergeCell ref="A259:G259"/>
    <mergeCell ref="A260:G260"/>
    <mergeCell ref="A261:G261"/>
    <mergeCell ref="A262:G262"/>
    <mergeCell ref="A263:G263"/>
    <mergeCell ref="A252:G252"/>
    <mergeCell ref="A253:G253"/>
    <mergeCell ref="A254:G254"/>
    <mergeCell ref="A255:G255"/>
    <mergeCell ref="A256:G256"/>
    <mergeCell ref="A257:G257"/>
    <mergeCell ref="A246:G246"/>
    <mergeCell ref="A247:G247"/>
    <mergeCell ref="A248:G248"/>
    <mergeCell ref="A249:G249"/>
    <mergeCell ref="A250:G250"/>
    <mergeCell ref="A251:G251"/>
    <mergeCell ref="A240:G240"/>
    <mergeCell ref="A241:G241"/>
    <mergeCell ref="A242:G242"/>
    <mergeCell ref="A243:G243"/>
    <mergeCell ref="A244:G244"/>
    <mergeCell ref="A245:G245"/>
    <mergeCell ref="A234:G234"/>
    <mergeCell ref="A235:G235"/>
    <mergeCell ref="A236:G236"/>
    <mergeCell ref="A237:G237"/>
    <mergeCell ref="A238:G238"/>
    <mergeCell ref="A239:G239"/>
    <mergeCell ref="A228:G228"/>
    <mergeCell ref="A229:G229"/>
    <mergeCell ref="A230:G230"/>
    <mergeCell ref="A231:G231"/>
    <mergeCell ref="A232:G232"/>
    <mergeCell ref="A233:G233"/>
    <mergeCell ref="A222:G222"/>
    <mergeCell ref="A223:G223"/>
    <mergeCell ref="A224:G224"/>
    <mergeCell ref="A225:G225"/>
    <mergeCell ref="A226:G226"/>
    <mergeCell ref="A227:G227"/>
    <mergeCell ref="A216:G216"/>
    <mergeCell ref="A217:G217"/>
    <mergeCell ref="A218:G218"/>
    <mergeCell ref="A219:G219"/>
    <mergeCell ref="A220:G220"/>
    <mergeCell ref="A221:G221"/>
    <mergeCell ref="A210:G210"/>
    <mergeCell ref="A211:G211"/>
    <mergeCell ref="A212:G212"/>
    <mergeCell ref="A213:G213"/>
    <mergeCell ref="A214:G214"/>
    <mergeCell ref="A215:G215"/>
    <mergeCell ref="A204:G204"/>
    <mergeCell ref="A205:G205"/>
    <mergeCell ref="A206:G206"/>
    <mergeCell ref="A207:G207"/>
    <mergeCell ref="A208:G208"/>
    <mergeCell ref="A209:G209"/>
    <mergeCell ref="A198:G198"/>
    <mergeCell ref="A199:G199"/>
    <mergeCell ref="A200:G200"/>
    <mergeCell ref="A201:G201"/>
    <mergeCell ref="A202:G202"/>
    <mergeCell ref="A203:G203"/>
    <mergeCell ref="A147:B147"/>
    <mergeCell ref="A160:B160"/>
    <mergeCell ref="A171:B171"/>
    <mergeCell ref="A183:B183"/>
    <mergeCell ref="A196:B196"/>
    <mergeCell ref="A197:G197"/>
    <mergeCell ref="A49:B49"/>
    <mergeCell ref="A52:B52"/>
    <mergeCell ref="A78:B78"/>
    <mergeCell ref="A104:B104"/>
    <mergeCell ref="A126:B126"/>
    <mergeCell ref="A138:B138"/>
    <mergeCell ref="I22:K22"/>
    <mergeCell ref="G22:G23"/>
    <mergeCell ref="H22:H23"/>
    <mergeCell ref="G21:L21"/>
    <mergeCell ref="A25:L25"/>
    <mergeCell ref="A28:B28"/>
    <mergeCell ref="A21:A23"/>
    <mergeCell ref="B21:B23"/>
    <mergeCell ref="C21:C23"/>
    <mergeCell ref="D21:D23"/>
    <mergeCell ref="F22:F23"/>
    <mergeCell ref="E21:F21"/>
    <mergeCell ref="E22:E23"/>
  </mergeCells>
  <phoneticPr fontId="4" type="noConversion"/>
  <pageMargins left="0.2" right="0" top="0.43" bottom="0.39370078740157483" header="0.24" footer="0.21"/>
  <pageSetup paperSize="9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Ресурсная смета</vt:lpstr>
      <vt:lpstr>'Ресурсная смета'!Constr</vt:lpstr>
      <vt:lpstr>'Ресурсная смета'!FOT</vt:lpstr>
      <vt:lpstr>'Ресурсная смета'!Ind</vt:lpstr>
      <vt:lpstr>'Ресурсная смета'!Obj</vt:lpstr>
      <vt:lpstr>'Ресурсная смета'!Obosn</vt:lpstr>
      <vt:lpstr>'Ресурсная смета'!SmPr</vt:lpstr>
      <vt:lpstr>'Ресурсная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ttt ttt</dc:creator>
  <cp:lastModifiedBy>ttt ttt</cp:lastModifiedBy>
  <cp:lastPrinted>2006-11-01T11:41:17Z</cp:lastPrinted>
  <dcterms:created xsi:type="dcterms:W3CDTF">2002-02-11T05:58:42Z</dcterms:created>
  <dcterms:modified xsi:type="dcterms:W3CDTF">2011-03-23T03:43:40Z</dcterms:modified>
</cp:coreProperties>
</file>